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D:\Moje Dokumenty\Paveu\Roznosci\Bukmacherka\MS2026\Formularze\"/>
    </mc:Choice>
  </mc:AlternateContent>
  <xr:revisionPtr revIDLastSave="0" documentId="13_ncr:1_{1E1B0BA3-3A52-407D-9761-7C1D06377CA3}" xr6:coauthVersionLast="47" xr6:coauthVersionMax="47" xr10:uidLastSave="{00000000-0000-0000-0000-000000000000}"/>
  <bookViews>
    <workbookView xWindow="-120" yWindow="-120" windowWidth="29040" windowHeight="15720" xr2:uid="{C536C864-5A94-4CFE-B538-13FB7FABC542}"/>
  </bookViews>
  <sheets>
    <sheet name="Formularz" sheetId="2" r:id="rId1"/>
    <sheet name="Wzór wypełniania" sheetId="3" r:id="rId2"/>
  </sheets>
  <definedNames>
    <definedName name="_xlnm._FilterDatabase" localSheetId="0" hidden="1">Formularz!$F$15:$F$18</definedName>
    <definedName name="_xlnm._FilterDatabase" localSheetId="1" hidden="1">'Wzór wypełniania'!#REF!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5" i="2" l="1"/>
  <c r="J9" i="2"/>
  <c r="I9" i="2"/>
  <c r="I7" i="2"/>
  <c r="J7" i="2" s="1"/>
  <c r="I5" i="2"/>
  <c r="J5" i="2" s="1"/>
  <c r="I3" i="2"/>
  <c r="J3" i="2" s="1"/>
  <c r="B48" i="2" a="1"/>
  <c r="B91" i="2" s="1"/>
  <c r="B82" i="2" l="1"/>
  <c r="B75" i="2"/>
  <c r="B74" i="2"/>
  <c r="B59" i="2"/>
  <c r="B88" i="2"/>
  <c r="B95" i="2"/>
  <c r="B56" i="2"/>
  <c r="B50" i="2"/>
  <c r="B60" i="2"/>
  <c r="B94" i="2"/>
  <c r="B77" i="2"/>
  <c r="B53" i="2"/>
  <c r="B93" i="2"/>
  <c r="B70" i="2"/>
  <c r="B68" i="2"/>
  <c r="B79" i="2"/>
  <c r="B84" i="2"/>
  <c r="B67" i="2"/>
  <c r="B90" i="2"/>
  <c r="B57" i="2"/>
  <c r="B52" i="2"/>
  <c r="B64" i="2"/>
  <c r="B61" i="2"/>
  <c r="B80" i="2"/>
  <c r="B92" i="2"/>
  <c r="B83" i="2"/>
  <c r="B76" i="2"/>
  <c r="B62" i="2"/>
  <c r="B85" i="2"/>
  <c r="B55" i="2"/>
  <c r="B86" i="2"/>
  <c r="B81" i="2"/>
  <c r="B48" i="2"/>
  <c r="B73" i="2"/>
  <c r="B58" i="2"/>
  <c r="B49" i="2"/>
  <c r="B51" i="2"/>
  <c r="B66" i="2"/>
  <c r="B78" i="2"/>
  <c r="B65" i="2"/>
  <c r="B71" i="2"/>
  <c r="B87" i="2"/>
  <c r="B89" i="2"/>
  <c r="B69" i="2"/>
  <c r="B63" i="2"/>
  <c r="B72" i="2"/>
  <c r="B54" i="2"/>
</calcChain>
</file>

<file path=xl/sharedStrings.xml><?xml version="1.0" encoding="utf-8"?>
<sst xmlns="http://schemas.openxmlformats.org/spreadsheetml/2006/main" count="288" uniqueCount="239">
  <si>
    <t>ZASADY PUNKTACJI</t>
  </si>
  <si>
    <t>KRYTERIA KLASYFIKACJI</t>
  </si>
  <si>
    <t>1. Większa liczba zgromadzonych punktów;</t>
  </si>
  <si>
    <t>2. Większa liczba rezultatów 3-punktowych;</t>
  </si>
  <si>
    <t>3. Większa liczba rezultatów 1-punktowych za wyniki meczów;</t>
  </si>
  <si>
    <t>4. Większa liczba rezultatów 2-punktowych;</t>
  </si>
  <si>
    <t>1 miejsce:</t>
  </si>
  <si>
    <t>2 miejsce:</t>
  </si>
  <si>
    <t>Kod</t>
  </si>
  <si>
    <t>Grupa Z</t>
  </si>
  <si>
    <t>Andora - Wyspy Owcze</t>
  </si>
  <si>
    <t>Wyspy Owcze - San Marino</t>
  </si>
  <si>
    <t>San Marino - Andora</t>
  </si>
  <si>
    <t>Andora</t>
  </si>
  <si>
    <t>Wyspy Owcze</t>
  </si>
  <si>
    <t>San Marino</t>
  </si>
  <si>
    <t>AND</t>
  </si>
  <si>
    <t>LIE</t>
  </si>
  <si>
    <t>FAR</t>
  </si>
  <si>
    <t>SMR</t>
  </si>
  <si>
    <t>Liechtenstein</t>
  </si>
  <si>
    <t>Andora - Liechtenstein</t>
  </si>
  <si>
    <t>San Marino - Liechtenstein</t>
  </si>
  <si>
    <t>Liechtenstein - Wyspy Owcze</t>
  </si>
  <si>
    <t>0-0</t>
  </si>
  <si>
    <t>6-0</t>
  </si>
  <si>
    <t>1-3</t>
  </si>
  <si>
    <t>2-2</t>
  </si>
  <si>
    <t>0-4</t>
  </si>
  <si>
    <t>1-0</t>
  </si>
  <si>
    <t>WZÓR WYPEŁNIANIA</t>
  </si>
  <si>
    <r>
      <t xml:space="preserve">REGULAMIN </t>
    </r>
    <r>
      <rPr>
        <sz val="8"/>
        <color indexed="9"/>
        <rFont val="Tahoma"/>
        <family val="2"/>
        <charset val="238"/>
      </rPr>
      <t>(skrót)</t>
    </r>
  </si>
  <si>
    <r>
      <t xml:space="preserve">1. Za prawidłowo wytypowany wynik meczu - </t>
    </r>
    <r>
      <rPr>
        <b/>
        <sz val="8"/>
        <color indexed="9"/>
        <rFont val="Tahoma"/>
        <family val="2"/>
        <charset val="238"/>
      </rPr>
      <t>3 punkty</t>
    </r>
    <r>
      <rPr>
        <sz val="8"/>
        <color indexed="9"/>
        <rFont val="Tahoma"/>
        <family val="2"/>
        <charset val="238"/>
      </rPr>
      <t>;</t>
    </r>
  </si>
  <si>
    <r>
      <t xml:space="preserve">2. Za prawidłowe rozstrzygnięcie meczu - </t>
    </r>
    <r>
      <rPr>
        <b/>
        <sz val="8"/>
        <color indexed="9"/>
        <rFont val="Tahoma"/>
        <family val="2"/>
        <charset val="238"/>
      </rPr>
      <t>1 punkt</t>
    </r>
    <r>
      <rPr>
        <sz val="8"/>
        <color indexed="9"/>
        <rFont val="Tahoma"/>
        <family val="2"/>
        <charset val="238"/>
      </rPr>
      <t xml:space="preserve"> (np. typ: 1-0, a wynik 2-1 albo typ 1-1, a wynik 0-0);</t>
    </r>
  </si>
  <si>
    <r>
      <t xml:space="preserve">5. W pozostałych przypadkach - </t>
    </r>
    <r>
      <rPr>
        <b/>
        <sz val="8"/>
        <color indexed="9"/>
        <rFont val="Tahoma"/>
        <family val="2"/>
        <charset val="238"/>
      </rPr>
      <t>0 punktów</t>
    </r>
    <r>
      <rPr>
        <sz val="8"/>
        <color indexed="9"/>
        <rFont val="Tahoma"/>
        <family val="2"/>
        <charset val="238"/>
      </rPr>
      <t>.</t>
    </r>
  </si>
  <si>
    <t>Imię i nazwisko:</t>
  </si>
  <si>
    <t>3 miejsce:</t>
  </si>
  <si>
    <t>Szwajcaria</t>
  </si>
  <si>
    <t>SUI</t>
  </si>
  <si>
    <r>
      <t xml:space="preserve">Wyniki na bieżąco na stronie: </t>
    </r>
    <r>
      <rPr>
        <b/>
        <sz val="8"/>
        <color indexed="9"/>
        <rFont val="Tahoma"/>
        <family val="2"/>
        <charset val="238"/>
      </rPr>
      <t>http://paveu.finwe.eu</t>
    </r>
  </si>
  <si>
    <r>
      <t xml:space="preserve">3. Jeśli drużyna awansuje z grupy dokładnie z wytypowanego miejsca - </t>
    </r>
    <r>
      <rPr>
        <b/>
        <sz val="8"/>
        <color indexed="9"/>
        <rFont val="Tahoma"/>
        <family val="2"/>
        <charset val="238"/>
      </rPr>
      <t>2 punkty</t>
    </r>
    <r>
      <rPr>
        <sz val="8"/>
        <color indexed="9"/>
        <rFont val="Tahoma"/>
        <family val="2"/>
        <charset val="238"/>
      </rPr>
      <t>;</t>
    </r>
  </si>
  <si>
    <r>
      <t xml:space="preserve">4. Jeśli wytypowana do tego drużyna awansuje z grupy, ale nie ze wskazanego miejsca - </t>
    </r>
    <r>
      <rPr>
        <b/>
        <sz val="8"/>
        <color indexed="9"/>
        <rFont val="Tahoma"/>
        <family val="2"/>
        <charset val="238"/>
      </rPr>
      <t>1 punkt</t>
    </r>
    <r>
      <rPr>
        <sz val="8"/>
        <color indexed="9"/>
        <rFont val="Tahoma"/>
        <family val="2"/>
        <charset val="238"/>
      </rPr>
      <t>;</t>
    </r>
  </si>
  <si>
    <t>1. miejsce:</t>
  </si>
  <si>
    <t>2. miejsce:</t>
  </si>
  <si>
    <t>3. miejsce:</t>
  </si>
  <si>
    <t>Grupa A</t>
  </si>
  <si>
    <t>Grupa B</t>
  </si>
  <si>
    <t>Grupa C</t>
  </si>
  <si>
    <t>Grupa D</t>
  </si>
  <si>
    <t>Grupa E</t>
  </si>
  <si>
    <t>Grupa F</t>
  </si>
  <si>
    <t>Niemcy</t>
  </si>
  <si>
    <t>Szkocja</t>
  </si>
  <si>
    <t>GER</t>
  </si>
  <si>
    <t>SCO</t>
  </si>
  <si>
    <r>
      <t>1. Proszę o wpisywanie wyników w formacie "</t>
    </r>
    <r>
      <rPr>
        <b/>
        <sz val="10"/>
        <color indexed="9"/>
        <rFont val="Arial CE"/>
        <charset val="238"/>
      </rPr>
      <t>liczba-liczba</t>
    </r>
    <r>
      <rPr>
        <sz val="10"/>
        <color indexed="9"/>
        <rFont val="Arial CE"/>
        <charset val="238"/>
      </rPr>
      <t>" (bez odstępów, z myślnikiem)</t>
    </r>
  </si>
  <si>
    <t>5. Jeśli powyższe kryteria nie wyłonią zwycięzcy rozstrzyga trafne wytypowanie Mistrza Świata</t>
  </si>
  <si>
    <t>Ostateczny termin składania typów mija 10.06.2026 (środa) o godzinie 23.59.</t>
  </si>
  <si>
    <t>Grupa G</t>
  </si>
  <si>
    <t>Grupa H</t>
  </si>
  <si>
    <t>Grupa I</t>
  </si>
  <si>
    <t>Grupa J</t>
  </si>
  <si>
    <t>Grupa L</t>
  </si>
  <si>
    <t>Grupa K</t>
  </si>
  <si>
    <t>Typy</t>
  </si>
  <si>
    <t>Kontrola kompletności/poprawności</t>
  </si>
  <si>
    <t>Liczba wprowadzonych wyników:</t>
  </si>
  <si>
    <t>Liczba drużyn wskazanych do wyjścia z grupy:</t>
  </si>
  <si>
    <t>Liczba drużyn
z 3. miejsc w grupach:</t>
  </si>
  <si>
    <t>Chcę otrzymywać na bieżąco wyniki na adres e-mail (opcjonalne):</t>
  </si>
  <si>
    <t>Hiszpania - Rep. Zielonego Przylądka</t>
  </si>
  <si>
    <t>Meksyk - RPA</t>
  </si>
  <si>
    <t>Korea Południowa - Czechy</t>
  </si>
  <si>
    <t>Czechy - RPA</t>
  </si>
  <si>
    <t>Meksyk - Korea Południowa</t>
  </si>
  <si>
    <t>Czechy - Meksyk</t>
  </si>
  <si>
    <t>RPA - Korea Południowa</t>
  </si>
  <si>
    <t>Kanada - Bośnia i Hercegowina</t>
  </si>
  <si>
    <t>Katar - Szwajcaria</t>
  </si>
  <si>
    <t>Szwajcaria - Bośnia i Hercegowina</t>
  </si>
  <si>
    <t>Kanada - Katar</t>
  </si>
  <si>
    <t>Szwajcaria - Kanada</t>
  </si>
  <si>
    <t>Bośnia i Hercegowina - Katar</t>
  </si>
  <si>
    <t>Haiti - Szkocja</t>
  </si>
  <si>
    <t>Brazylia - Maroko</t>
  </si>
  <si>
    <t>Brazylia - Haiti</t>
  </si>
  <si>
    <t>Szkocja - Maroko</t>
  </si>
  <si>
    <t>Szkocja - Brazylia</t>
  </si>
  <si>
    <t>Maroko - Haiti</t>
  </si>
  <si>
    <t>USA - Paragwaj</t>
  </si>
  <si>
    <t>Australia - Turcja</t>
  </si>
  <si>
    <t>Turcja - Paragwaj</t>
  </si>
  <si>
    <t>USA - Australia</t>
  </si>
  <si>
    <t>Turcja - USA</t>
  </si>
  <si>
    <t>Paragwaj - Australia</t>
  </si>
  <si>
    <t>Wyb. Kości Słoniowej - Ekwador</t>
  </si>
  <si>
    <t>Niemcy - Curacao</t>
  </si>
  <si>
    <t>Niemcy - Wyb. Kości Słoniowej</t>
  </si>
  <si>
    <t>Ekwador - Curacao</t>
  </si>
  <si>
    <t>Curacao - Wyb. Kości Słoniowej</t>
  </si>
  <si>
    <t>Ekwador - Niemcy</t>
  </si>
  <si>
    <t>Holandia - Japonia</t>
  </si>
  <si>
    <t>Szwecja - Tunezja</t>
  </si>
  <si>
    <t>Holandia - Szwecja</t>
  </si>
  <si>
    <t>Tunezja - Japonia</t>
  </si>
  <si>
    <t>Japonia - Szwecja</t>
  </si>
  <si>
    <t>Tunezja - Holandia</t>
  </si>
  <si>
    <t>Iran - Nowa Zelandia</t>
  </si>
  <si>
    <t>Belgia - Egipt</t>
  </si>
  <si>
    <t>Belgia - Iran</t>
  </si>
  <si>
    <t>Nowa Zelandia - Egipt</t>
  </si>
  <si>
    <t>Egipt - Iran</t>
  </si>
  <si>
    <t>Nowa Zelandia - Belgia</t>
  </si>
  <si>
    <t>Arabia Saud. - Urugwaj</t>
  </si>
  <si>
    <t>Urugwaj - Rep. Zielonego Przylądka</t>
  </si>
  <si>
    <t>Hiszpania - Arabia Saud.</t>
  </si>
  <si>
    <t>Urugwaj - Hiszpania</t>
  </si>
  <si>
    <t>Francja - Senegal</t>
  </si>
  <si>
    <t>Irak - Norwegia</t>
  </si>
  <si>
    <t>Norwegia - Senegal</t>
  </si>
  <si>
    <t>Francja - Irak</t>
  </si>
  <si>
    <t>Norwegia - Francja</t>
  </si>
  <si>
    <t>Senegal - Irak</t>
  </si>
  <si>
    <t>Argentyna - Algieria</t>
  </si>
  <si>
    <t>Austria - Jordania</t>
  </si>
  <si>
    <t>Argentyna - Austria</t>
  </si>
  <si>
    <t>Jordania - Algieria</t>
  </si>
  <si>
    <t>Algieria - Austria</t>
  </si>
  <si>
    <t>Jordania - Argentyna</t>
  </si>
  <si>
    <t>Portugalia - DR Konga</t>
  </si>
  <si>
    <t>Uzbekistan - Kolumbia</t>
  </si>
  <si>
    <t>Portugalia - Uzbekistan</t>
  </si>
  <si>
    <t>Kolumbia - DR Konga</t>
  </si>
  <si>
    <t>Kolumbia - Portugalia</t>
  </si>
  <si>
    <t>DR Konga - Uzbekistan</t>
  </si>
  <si>
    <t>Ghana - Panama</t>
  </si>
  <si>
    <t>Anglia - Chorwacja</t>
  </si>
  <si>
    <t>Anglia - Ghana</t>
  </si>
  <si>
    <t>Panama - Chorwacja</t>
  </si>
  <si>
    <t>Panama - Anglia</t>
  </si>
  <si>
    <t>Chorwacja - Ghana</t>
  </si>
  <si>
    <t>Rep. Zielonego Przylądka - Arabia S.</t>
  </si>
  <si>
    <t>Meksyk</t>
  </si>
  <si>
    <t>RPA</t>
  </si>
  <si>
    <t>Korea Południowa</t>
  </si>
  <si>
    <t>Czechy</t>
  </si>
  <si>
    <t>MEX</t>
  </si>
  <si>
    <t>RSA</t>
  </si>
  <si>
    <t>KOR</t>
  </si>
  <si>
    <t>CZE</t>
  </si>
  <si>
    <t>Kanada</t>
  </si>
  <si>
    <t>Bośnia i Hercegowina</t>
  </si>
  <si>
    <t>Katar</t>
  </si>
  <si>
    <t>CAN</t>
  </si>
  <si>
    <t>BIH</t>
  </si>
  <si>
    <t>QAT</t>
  </si>
  <si>
    <t>Brazylia</t>
  </si>
  <si>
    <t>Maroko</t>
  </si>
  <si>
    <t>Haiti</t>
  </si>
  <si>
    <t>BRA</t>
  </si>
  <si>
    <t>MAR</t>
  </si>
  <si>
    <t>HAI</t>
  </si>
  <si>
    <t>USA</t>
  </si>
  <si>
    <t>Paragwaj</t>
  </si>
  <si>
    <t>Australia</t>
  </si>
  <si>
    <t>Turcja</t>
  </si>
  <si>
    <t>PAR</t>
  </si>
  <si>
    <t>AUS</t>
  </si>
  <si>
    <t>TUR</t>
  </si>
  <si>
    <t>Curacao</t>
  </si>
  <si>
    <t>Wyb. Kości Słoniowej</t>
  </si>
  <si>
    <t>Ekwador</t>
  </si>
  <si>
    <t>CUW</t>
  </si>
  <si>
    <t>CIV</t>
  </si>
  <si>
    <t>ECU</t>
  </si>
  <si>
    <t>Holandia</t>
  </si>
  <si>
    <t>Japonia</t>
  </si>
  <si>
    <t>Szwecja</t>
  </si>
  <si>
    <t>Tunezja</t>
  </si>
  <si>
    <t>NED</t>
  </si>
  <si>
    <t>JPN</t>
  </si>
  <si>
    <t>SWE</t>
  </si>
  <si>
    <t>TUN</t>
  </si>
  <si>
    <t>Belgia</t>
  </si>
  <si>
    <t>Egipt</t>
  </si>
  <si>
    <t>Iran</t>
  </si>
  <si>
    <t>Nowa Zelandia</t>
  </si>
  <si>
    <t>BEL</t>
  </si>
  <si>
    <t>EGY</t>
  </si>
  <si>
    <t>IRN</t>
  </si>
  <si>
    <t>NZL</t>
  </si>
  <si>
    <t>Hiszpania</t>
  </si>
  <si>
    <t>Rep. Zielonego Przylądka</t>
  </si>
  <si>
    <t>Arabia Saud.</t>
  </si>
  <si>
    <t>Urugwaj</t>
  </si>
  <si>
    <t>ESP</t>
  </si>
  <si>
    <t>CPV</t>
  </si>
  <si>
    <t>KSA</t>
  </si>
  <si>
    <t>URU</t>
  </si>
  <si>
    <t>Francja</t>
  </si>
  <si>
    <t>Senegal</t>
  </si>
  <si>
    <t>Irak</t>
  </si>
  <si>
    <t>Norwegia</t>
  </si>
  <si>
    <t>FRA</t>
  </si>
  <si>
    <t>SEN</t>
  </si>
  <si>
    <t>NOR</t>
  </si>
  <si>
    <t>IRQ</t>
  </si>
  <si>
    <t>Argentyna</t>
  </si>
  <si>
    <t>Algieria</t>
  </si>
  <si>
    <t>Austria</t>
  </si>
  <si>
    <t>Jordania</t>
  </si>
  <si>
    <t>ARG</t>
  </si>
  <si>
    <t>ALG</t>
  </si>
  <si>
    <t>JOR</t>
  </si>
  <si>
    <t>AUT</t>
  </si>
  <si>
    <t>Portugalia</t>
  </si>
  <si>
    <t>DR Konga</t>
  </si>
  <si>
    <t>Uzbekistan</t>
  </si>
  <si>
    <t>Kolumbia</t>
  </si>
  <si>
    <t>POR</t>
  </si>
  <si>
    <t>UZB</t>
  </si>
  <si>
    <t>COD</t>
  </si>
  <si>
    <t>COL</t>
  </si>
  <si>
    <t>Anglia</t>
  </si>
  <si>
    <t>Chorwacja</t>
  </si>
  <si>
    <t>Ghana</t>
  </si>
  <si>
    <t>Panama</t>
  </si>
  <si>
    <t>ENG</t>
  </si>
  <si>
    <t>CRO</t>
  </si>
  <si>
    <t>GHA</t>
  </si>
  <si>
    <t>PAN</t>
  </si>
  <si>
    <t>2. Proszę o wpisywanie trójznakowych kodów państw w pola drużyn typowanych do awansu z grupy (występuje ograniczenie do kodów dozwolonych w danej grupie)</t>
  </si>
  <si>
    <r>
      <t xml:space="preserve">Uwaga!
</t>
    </r>
    <r>
      <rPr>
        <sz val="10"/>
        <rFont val="Arial CE"/>
        <charset val="238"/>
      </rPr>
      <t xml:space="preserve">Należy wskazać </t>
    </r>
    <r>
      <rPr>
        <b/>
        <u/>
        <sz val="10"/>
        <rFont val="Arial CE"/>
        <charset val="238"/>
      </rPr>
      <t>dokładnie 8 drużyn typowanych do awansu z trzecich miejsc.</t>
    </r>
    <r>
      <rPr>
        <b/>
        <sz val="10"/>
        <rFont val="Arial CE"/>
        <charset val="238"/>
      </rPr>
      <t xml:space="preserve">
</t>
    </r>
    <r>
      <rPr>
        <sz val="10"/>
        <rFont val="Arial CE"/>
        <charset val="238"/>
      </rPr>
      <t>Osiem fioletowych pól powinny być wypełnionych, a cztery puste!</t>
    </r>
  </si>
  <si>
    <t>Wzór wypełniania/skrót regulaminu</t>
  </si>
  <si>
    <t>Dane uczestnika/typ na mistrza świata</t>
  </si>
  <si>
    <t>Typ na mistrza świata:</t>
  </si>
  <si>
    <t>Mistrz Świata 2026
(wpisz lub wybierz z listy):</t>
  </si>
  <si>
    <r>
      <t>Wzór wypełniania formularza oraz skrót regulaminu znajdują się w arkuszu "</t>
    </r>
    <r>
      <rPr>
        <b/>
        <sz val="10"/>
        <rFont val="Tahoma"/>
        <family val="2"/>
        <charset val="238"/>
      </rPr>
      <t>Wzór wypełniania</t>
    </r>
    <r>
      <rPr>
        <sz val="10"/>
        <rFont val="Tahoma"/>
        <family val="2"/>
        <charset val="238"/>
      </rPr>
      <t>".
Prosimy o wysyłanie formularzy wyłącznie poprawnych (4 x "</t>
    </r>
    <r>
      <rPr>
        <b/>
        <sz val="10"/>
        <rFont val="Tahoma"/>
        <family val="2"/>
        <charset val="238"/>
      </rPr>
      <t>GOTOWE!</t>
    </r>
    <r>
      <rPr>
        <sz val="10"/>
        <rFont val="Tahoma"/>
        <family val="2"/>
        <charset val="238"/>
      </rPr>
      <t>" w polach kontroli poprawności po lewej stronie).</t>
    </r>
  </si>
  <si>
    <r>
      <t>Kontakt: tomasz.</t>
    </r>
    <r>
      <rPr>
        <b/>
        <sz val="8"/>
        <color indexed="9"/>
        <rFont val="Tahoma"/>
        <family val="2"/>
        <charset val="238"/>
      </rPr>
      <t>pawel.badura@gmail.com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</si>
</sst>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name val="Arial CE"/>
      <charset val="238"/>
    </font>
    <font>
      <b/>
      <sz val="10"/>
      <name val="Arial CE"/>
      <charset val="238"/>
    </font>
    <font>
      <sz val="10"/>
      <name val="Arial CE"/>
      <charset val="238"/>
    </font>
    <font>
      <sz val="10"/>
      <name val="Tahoma"/>
      <family val="2"/>
      <charset val="238"/>
    </font>
    <font>
      <b/>
      <sz val="10"/>
      <name val="Tahoma"/>
      <family val="2"/>
      <charset val="238"/>
    </font>
    <font>
      <b/>
      <sz val="14"/>
      <name val="Tahoma"/>
      <family val="2"/>
      <charset val="238"/>
    </font>
    <font>
      <sz val="8"/>
      <name val="Arial CE"/>
      <charset val="238"/>
    </font>
    <font>
      <sz val="10"/>
      <color indexed="9"/>
      <name val="Arial CE"/>
      <charset val="238"/>
    </font>
    <font>
      <b/>
      <sz val="10"/>
      <color indexed="9"/>
      <name val="Arial CE"/>
      <charset val="238"/>
    </font>
    <font>
      <b/>
      <sz val="12"/>
      <color indexed="9"/>
      <name val="Tahoma"/>
      <family val="2"/>
      <charset val="238"/>
    </font>
    <font>
      <sz val="8"/>
      <color indexed="9"/>
      <name val="Tahoma"/>
      <family val="2"/>
      <charset val="238"/>
    </font>
    <font>
      <b/>
      <sz val="8"/>
      <color indexed="9"/>
      <name val="Tahoma"/>
      <family val="2"/>
      <charset val="238"/>
    </font>
    <font>
      <b/>
      <u/>
      <sz val="8"/>
      <color indexed="9"/>
      <name val="Tahoma"/>
      <family val="2"/>
      <charset val="238"/>
    </font>
    <font>
      <b/>
      <sz val="22"/>
      <color indexed="9"/>
      <name val="Arial CE"/>
      <charset val="238"/>
    </font>
    <font>
      <b/>
      <sz val="20"/>
      <color indexed="9"/>
      <name val="Arial CE"/>
      <charset val="238"/>
    </font>
    <font>
      <b/>
      <u/>
      <sz val="10"/>
      <name val="Arial CE"/>
      <charset val="238"/>
    </font>
    <font>
      <b/>
      <sz val="12"/>
      <name val="Tahoma"/>
      <family val="2"/>
      <charset val="238"/>
    </font>
    <font>
      <b/>
      <sz val="8"/>
      <color theme="0"/>
      <name val="Tahoma"/>
      <family val="2"/>
      <charset val="238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sz val="10"/>
      <color theme="0" tint="-0.499984740745262"/>
      <name val="Tahoma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CC"/>
        <bgColor indexed="64"/>
      </patternFill>
    </fill>
  </fills>
  <borders count="16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49" fontId="5" fillId="2" borderId="1" xfId="0" applyNumberFormat="1" applyFont="1" applyFill="1" applyBorder="1" applyAlignment="1" applyProtection="1">
      <alignment horizontal="center"/>
      <protection locked="0"/>
    </xf>
    <xf numFmtId="0" fontId="3" fillId="2" borderId="2" xfId="0" applyFont="1" applyFill="1" applyBorder="1"/>
    <xf numFmtId="49" fontId="5" fillId="3" borderId="3" xfId="0" applyNumberFormat="1" applyFont="1" applyFill="1" applyBorder="1" applyAlignment="1" applyProtection="1">
      <alignment horizontal="center"/>
      <protection locked="0"/>
    </xf>
    <xf numFmtId="49" fontId="5" fillId="3" borderId="4" xfId="0" applyNumberFormat="1" applyFont="1" applyFill="1" applyBorder="1" applyAlignment="1" applyProtection="1">
      <alignment horizontal="center"/>
      <protection locked="0"/>
    </xf>
    <xf numFmtId="49" fontId="5" fillId="3" borderId="5" xfId="0" applyNumberFormat="1" applyFont="1" applyFill="1" applyBorder="1" applyAlignment="1" applyProtection="1">
      <alignment horizontal="center"/>
      <protection locked="0"/>
    </xf>
    <xf numFmtId="0" fontId="0" fillId="4" borderId="0" xfId="0" applyFill="1"/>
    <xf numFmtId="0" fontId="0" fillId="5" borderId="6" xfId="0" applyFill="1" applyBorder="1"/>
    <xf numFmtId="0" fontId="7" fillId="5" borderId="0" xfId="0" applyFont="1" applyFill="1"/>
    <xf numFmtId="0" fontId="10" fillId="5" borderId="0" xfId="0" applyFont="1" applyFill="1"/>
    <xf numFmtId="0" fontId="0" fillId="5" borderId="2" xfId="0" applyFill="1" applyBorder="1"/>
    <xf numFmtId="0" fontId="10" fillId="5" borderId="1" xfId="0" applyFont="1" applyFill="1" applyBorder="1"/>
    <xf numFmtId="0" fontId="9" fillId="5" borderId="1" xfId="0" applyFont="1" applyFill="1" applyBorder="1"/>
    <xf numFmtId="0" fontId="11" fillId="5" borderId="1" xfId="0" applyFont="1" applyFill="1" applyBorder="1"/>
    <xf numFmtId="0" fontId="12" fillId="5" borderId="1" xfId="0" applyFont="1" applyFill="1" applyBorder="1" applyAlignment="1">
      <alignment horizontal="center"/>
    </xf>
    <xf numFmtId="0" fontId="7" fillId="5" borderId="1" xfId="0" applyFont="1" applyFill="1" applyBorder="1"/>
    <xf numFmtId="0" fontId="7" fillId="5" borderId="7" xfId="0" applyFont="1" applyFill="1" applyBorder="1"/>
    <xf numFmtId="0" fontId="7" fillId="5" borderId="8" xfId="0" applyFont="1" applyFill="1" applyBorder="1"/>
    <xf numFmtId="0" fontId="0" fillId="4" borderId="9" xfId="0" applyFill="1" applyBorder="1"/>
    <xf numFmtId="0" fontId="0" fillId="4" borderId="10" xfId="0" applyFill="1" applyBorder="1"/>
    <xf numFmtId="0" fontId="2" fillId="4" borderId="0" xfId="0" applyFont="1" applyFill="1" applyAlignment="1">
      <alignment horizontal="center"/>
    </xf>
    <xf numFmtId="0" fontId="0" fillId="4" borderId="1" xfId="0" applyFill="1" applyBorder="1"/>
    <xf numFmtId="0" fontId="2" fillId="4" borderId="0" xfId="0" applyFont="1" applyFill="1"/>
    <xf numFmtId="0" fontId="1" fillId="4" borderId="0" xfId="0" applyFont="1" applyFill="1" applyAlignment="1">
      <alignment horizontal="center"/>
    </xf>
    <xf numFmtId="0" fontId="0" fillId="4" borderId="7" xfId="0" applyFill="1" applyBorder="1"/>
    <xf numFmtId="0" fontId="0" fillId="4" borderId="8" xfId="0" applyFill="1" applyBorder="1"/>
    <xf numFmtId="0" fontId="13" fillId="4" borderId="9" xfId="0" applyFont="1" applyFill="1" applyBorder="1" applyAlignment="1">
      <alignment vertical="center" wrapText="1"/>
    </xf>
    <xf numFmtId="0" fontId="7" fillId="4" borderId="7" xfId="0" applyFont="1" applyFill="1" applyBorder="1" applyAlignment="1">
      <alignment vertical="top" wrapText="1"/>
    </xf>
    <xf numFmtId="0" fontId="13" fillId="4" borderId="0" xfId="0" applyFont="1" applyFill="1" applyAlignment="1">
      <alignment vertical="center" wrapText="1"/>
    </xf>
    <xf numFmtId="0" fontId="7" fillId="4" borderId="0" xfId="0" applyFont="1" applyFill="1" applyAlignment="1">
      <alignment vertical="top" wrapText="1"/>
    </xf>
    <xf numFmtId="49" fontId="5" fillId="6" borderId="5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wrapText="1"/>
    </xf>
    <xf numFmtId="0" fontId="3" fillId="8" borderId="11" xfId="0" applyFont="1" applyFill="1" applyBorder="1"/>
    <xf numFmtId="0" fontId="17" fillId="8" borderId="9" xfId="0" applyFont="1" applyFill="1" applyBorder="1" applyAlignment="1">
      <alignment vertical="center"/>
    </xf>
    <xf numFmtId="0" fontId="3" fillId="8" borderId="9" xfId="0" applyFont="1" applyFill="1" applyBorder="1"/>
    <xf numFmtId="0" fontId="4" fillId="8" borderId="9" xfId="0" applyFont="1" applyFill="1" applyBorder="1" applyAlignment="1">
      <alignment horizontal="center"/>
    </xf>
    <xf numFmtId="0" fontId="18" fillId="8" borderId="9" xfId="0" applyFont="1" applyFill="1" applyBorder="1"/>
    <xf numFmtId="0" fontId="4" fillId="8" borderId="10" xfId="0" applyFont="1" applyFill="1" applyBorder="1" applyAlignment="1">
      <alignment horizontal="center"/>
    </xf>
    <xf numFmtId="0" fontId="3" fillId="0" borderId="0" xfId="0" applyFont="1"/>
    <xf numFmtId="0" fontId="3" fillId="9" borderId="0" xfId="0" applyFont="1" applyFill="1"/>
    <xf numFmtId="0" fontId="4" fillId="9" borderId="0" xfId="0" applyFont="1" applyFill="1" applyAlignment="1">
      <alignment horizontal="center"/>
    </xf>
    <xf numFmtId="0" fontId="4" fillId="9" borderId="1" xfId="0" applyFont="1" applyFill="1" applyBorder="1" applyAlignment="1">
      <alignment horizontal="center"/>
    </xf>
    <xf numFmtId="0" fontId="3" fillId="9" borderId="2" xfId="0" applyFont="1" applyFill="1" applyBorder="1"/>
    <xf numFmtId="0" fontId="3" fillId="8" borderId="2" xfId="0" applyFont="1" applyFill="1" applyBorder="1"/>
    <xf numFmtId="0" fontId="17" fillId="8" borderId="0" xfId="0" applyFont="1" applyFill="1" applyAlignment="1">
      <alignment vertical="center"/>
    </xf>
    <xf numFmtId="0" fontId="3" fillId="8" borderId="0" xfId="0" applyFont="1" applyFill="1"/>
    <xf numFmtId="0" fontId="4" fillId="8" borderId="0" xfId="0" applyFont="1" applyFill="1" applyAlignment="1">
      <alignment horizontal="center"/>
    </xf>
    <xf numFmtId="0" fontId="4" fillId="8" borderId="1" xfId="0" applyFont="1" applyFill="1" applyBorder="1" applyAlignment="1">
      <alignment horizontal="center"/>
    </xf>
    <xf numFmtId="0" fontId="3" fillId="7" borderId="2" xfId="0" applyFont="1" applyFill="1" applyBorder="1"/>
    <xf numFmtId="0" fontId="3" fillId="7" borderId="0" xfId="0" applyFont="1" applyFill="1"/>
    <xf numFmtId="0" fontId="4" fillId="7" borderId="0" xfId="0" applyFont="1" applyFill="1" applyAlignment="1">
      <alignment horizontal="center"/>
    </xf>
    <xf numFmtId="0" fontId="4" fillId="7" borderId="1" xfId="0" applyFont="1" applyFill="1" applyBorder="1" applyAlignment="1">
      <alignment horizontal="center"/>
    </xf>
    <xf numFmtId="0" fontId="5" fillId="2" borderId="11" xfId="0" applyFont="1" applyFill="1" applyBorder="1" applyAlignment="1">
      <alignment horizontal="center"/>
    </xf>
    <xf numFmtId="0" fontId="5" fillId="2" borderId="10" xfId="0" applyFont="1" applyFill="1" applyBorder="1"/>
    <xf numFmtId="0" fontId="3" fillId="7" borderId="1" xfId="0" applyFont="1" applyFill="1" applyBorder="1" applyAlignment="1">
      <alignment horizontal="center"/>
    </xf>
    <xf numFmtId="0" fontId="4" fillId="0" borderId="0" xfId="0" applyFont="1" applyAlignment="1">
      <alignment wrapText="1"/>
    </xf>
    <xf numFmtId="49" fontId="5" fillId="2" borderId="1" xfId="0" applyNumberFormat="1" applyFont="1" applyFill="1" applyBorder="1" applyAlignment="1">
      <alignment horizontal="center"/>
    </xf>
    <xf numFmtId="0" fontId="3" fillId="2" borderId="6" xfId="0" applyFont="1" applyFill="1" applyBorder="1"/>
    <xf numFmtId="0" fontId="3" fillId="7" borderId="0" xfId="0" applyFont="1" applyFill="1" applyAlignment="1">
      <alignment horizontal="right"/>
    </xf>
    <xf numFmtId="0" fontId="3" fillId="7" borderId="0" xfId="0" applyFont="1" applyFill="1" applyAlignment="1">
      <alignment horizontal="center"/>
    </xf>
    <xf numFmtId="0" fontId="3" fillId="7" borderId="6" xfId="0" applyFont="1" applyFill="1" applyBorder="1"/>
    <xf numFmtId="0" fontId="3" fillId="7" borderId="7" xfId="0" applyFont="1" applyFill="1" applyBorder="1"/>
    <xf numFmtId="0" fontId="4" fillId="7" borderId="7" xfId="0" applyFont="1" applyFill="1" applyBorder="1" applyAlignment="1">
      <alignment horizontal="center"/>
    </xf>
    <xf numFmtId="0" fontId="4" fillId="7" borderId="8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19" fillId="0" borderId="0" xfId="0" applyFont="1"/>
    <xf numFmtId="0" fontId="16" fillId="10" borderId="12" xfId="0" applyFont="1" applyFill="1" applyBorder="1" applyAlignment="1">
      <alignment horizontal="center" vertical="center" wrapText="1"/>
    </xf>
    <xf numFmtId="0" fontId="4" fillId="11" borderId="13" xfId="0" applyFont="1" applyFill="1" applyBorder="1" applyAlignment="1">
      <alignment horizontal="right" vertical="center" wrapText="1" indent="1"/>
    </xf>
    <xf numFmtId="0" fontId="3" fillId="9" borderId="0" xfId="0" applyFont="1" applyFill="1" applyAlignment="1">
      <alignment vertical="center" wrapText="1"/>
    </xf>
    <xf numFmtId="49" fontId="20" fillId="9" borderId="0" xfId="0" applyNumberFormat="1" applyFont="1" applyFill="1" applyAlignment="1">
      <alignment horizontal="center" vertical="center"/>
    </xf>
    <xf numFmtId="0" fontId="14" fillId="5" borderId="11" xfId="0" applyFont="1" applyFill="1" applyBorder="1" applyAlignment="1">
      <alignment horizontal="center" vertical="center" wrapText="1"/>
    </xf>
    <xf numFmtId="0" fontId="14" fillId="5" borderId="9" xfId="0" applyFont="1" applyFill="1" applyBorder="1" applyAlignment="1">
      <alignment horizontal="center" vertical="center" wrapText="1"/>
    </xf>
    <xf numFmtId="0" fontId="14" fillId="5" borderId="10" xfId="0" applyFont="1" applyFill="1" applyBorder="1" applyAlignment="1">
      <alignment horizontal="center" vertical="center" wrapText="1"/>
    </xf>
    <xf numFmtId="0" fontId="14" fillId="5" borderId="2" xfId="0" applyFont="1" applyFill="1" applyBorder="1" applyAlignment="1">
      <alignment horizontal="center" vertical="center" wrapText="1"/>
    </xf>
    <xf numFmtId="0" fontId="14" fillId="5" borderId="0" xfId="0" applyFont="1" applyFill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7" fillId="5" borderId="2" xfId="0" applyFont="1" applyFill="1" applyBorder="1" applyAlignment="1">
      <alignment horizontal="center" vertical="top" wrapText="1"/>
    </xf>
    <xf numFmtId="0" fontId="7" fillId="5" borderId="0" xfId="0" applyFont="1" applyFill="1" applyAlignment="1">
      <alignment horizontal="center" vertical="top" wrapText="1"/>
    </xf>
    <xf numFmtId="0" fontId="7" fillId="5" borderId="1" xfId="0" applyFont="1" applyFill="1" applyBorder="1" applyAlignment="1">
      <alignment horizontal="center" vertical="top" wrapText="1"/>
    </xf>
    <xf numFmtId="0" fontId="1" fillId="6" borderId="11" xfId="0" applyFont="1" applyFill="1" applyBorder="1" applyAlignment="1">
      <alignment horizontal="left" wrapText="1"/>
    </xf>
    <xf numFmtId="0" fontId="1" fillId="6" borderId="9" xfId="0" applyFont="1" applyFill="1" applyBorder="1" applyAlignment="1">
      <alignment horizontal="left" wrapText="1"/>
    </xf>
    <xf numFmtId="0" fontId="1" fillId="6" borderId="10" xfId="0" applyFont="1" applyFill="1" applyBorder="1" applyAlignment="1">
      <alignment horizontal="left" wrapText="1"/>
    </xf>
    <xf numFmtId="0" fontId="1" fillId="6" borderId="2" xfId="0" applyFont="1" applyFill="1" applyBorder="1" applyAlignment="1">
      <alignment horizontal="left" wrapText="1"/>
    </xf>
    <xf numFmtId="0" fontId="1" fillId="6" borderId="0" xfId="0" applyFont="1" applyFill="1" applyAlignment="1">
      <alignment horizontal="left" wrapText="1"/>
    </xf>
    <xf numFmtId="0" fontId="1" fillId="6" borderId="1" xfId="0" applyFont="1" applyFill="1" applyBorder="1" applyAlignment="1">
      <alignment horizontal="left" wrapText="1"/>
    </xf>
    <xf numFmtId="0" fontId="1" fillId="6" borderId="6" xfId="0" applyFont="1" applyFill="1" applyBorder="1" applyAlignment="1">
      <alignment horizontal="left" wrapText="1"/>
    </xf>
    <xf numFmtId="0" fontId="1" fillId="6" borderId="7" xfId="0" applyFont="1" applyFill="1" applyBorder="1" applyAlignment="1">
      <alignment horizontal="left" wrapText="1"/>
    </xf>
    <xf numFmtId="0" fontId="1" fillId="6" borderId="8" xfId="0" applyFont="1" applyFill="1" applyBorder="1" applyAlignment="1">
      <alignment horizontal="left" wrapText="1"/>
    </xf>
    <xf numFmtId="0" fontId="7" fillId="5" borderId="6" xfId="0" applyFont="1" applyFill="1" applyBorder="1" applyAlignment="1">
      <alignment horizontal="center" vertical="top" wrapText="1"/>
    </xf>
    <xf numFmtId="0" fontId="7" fillId="5" borderId="7" xfId="0" applyFont="1" applyFill="1" applyBorder="1" applyAlignment="1">
      <alignment horizontal="center" vertical="top" wrapText="1"/>
    </xf>
    <xf numFmtId="0" fontId="7" fillId="5" borderId="8" xfId="0" applyFont="1" applyFill="1" applyBorder="1" applyAlignment="1">
      <alignment horizontal="center" vertical="top" wrapText="1"/>
    </xf>
    <xf numFmtId="0" fontId="9" fillId="5" borderId="0" xfId="0" applyFont="1" applyFill="1" applyAlignment="1">
      <alignment horizontal="center"/>
    </xf>
    <xf numFmtId="0" fontId="11" fillId="5" borderId="0" xfId="0" applyFont="1" applyFill="1" applyAlignment="1">
      <alignment horizontal="center"/>
    </xf>
    <xf numFmtId="0" fontId="10" fillId="5" borderId="0" xfId="0" applyFont="1" applyFill="1" applyAlignment="1">
      <alignment horizontal="left"/>
    </xf>
    <xf numFmtId="0" fontId="12" fillId="5" borderId="0" xfId="0" applyFont="1" applyFill="1" applyAlignment="1">
      <alignment horizontal="center"/>
    </xf>
    <xf numFmtId="0" fontId="10" fillId="5" borderId="0" xfId="0" applyFont="1" applyFill="1" applyAlignment="1">
      <alignment horizontal="center"/>
    </xf>
    <xf numFmtId="0" fontId="16" fillId="10" borderId="13" xfId="0" applyFont="1" applyFill="1" applyBorder="1" applyAlignment="1">
      <alignment horizontal="center" vertical="center" wrapText="1"/>
    </xf>
    <xf numFmtId="0" fontId="16" fillId="10" borderId="14" xfId="0" applyFont="1" applyFill="1" applyBorder="1" applyAlignment="1">
      <alignment horizontal="center" vertical="center" wrapText="1"/>
    </xf>
    <xf numFmtId="0" fontId="16" fillId="10" borderId="15" xfId="0" applyFont="1" applyFill="1" applyBorder="1" applyAlignment="1">
      <alignment horizontal="center" vertical="center" wrapText="1"/>
    </xf>
    <xf numFmtId="0" fontId="3" fillId="11" borderId="11" xfId="0" applyFont="1" applyFill="1" applyBorder="1" applyAlignment="1">
      <alignment horizontal="center" vertical="center" wrapText="1"/>
    </xf>
    <xf numFmtId="0" fontId="3" fillId="11" borderId="9" xfId="0" applyFont="1" applyFill="1" applyBorder="1" applyAlignment="1">
      <alignment horizontal="center" vertical="center" wrapText="1"/>
    </xf>
    <xf numFmtId="0" fontId="3" fillId="11" borderId="10" xfId="0" applyFont="1" applyFill="1" applyBorder="1" applyAlignment="1">
      <alignment horizontal="center" vertical="center" wrapText="1"/>
    </xf>
    <xf numFmtId="0" fontId="3" fillId="11" borderId="2" xfId="0" applyFont="1" applyFill="1" applyBorder="1" applyAlignment="1">
      <alignment horizontal="center" vertical="center" wrapText="1"/>
    </xf>
    <xf numFmtId="0" fontId="3" fillId="11" borderId="0" xfId="0" applyFont="1" applyFill="1" applyAlignment="1">
      <alignment horizontal="center" vertical="center" wrapText="1"/>
    </xf>
    <xf numFmtId="0" fontId="3" fillId="11" borderId="1" xfId="0" applyFont="1" applyFill="1" applyBorder="1" applyAlignment="1">
      <alignment horizontal="center" vertical="center" wrapText="1"/>
    </xf>
    <xf numFmtId="0" fontId="3" fillId="11" borderId="6" xfId="0" applyFont="1" applyFill="1" applyBorder="1" applyAlignment="1">
      <alignment horizontal="center" vertical="center" wrapText="1"/>
    </xf>
    <xf numFmtId="0" fontId="3" fillId="11" borderId="7" xfId="0" applyFont="1" applyFill="1" applyBorder="1" applyAlignment="1">
      <alignment horizontal="center" vertical="center" wrapText="1"/>
    </xf>
    <xf numFmtId="0" fontId="3" fillId="11" borderId="8" xfId="0" applyFont="1" applyFill="1" applyBorder="1" applyAlignment="1">
      <alignment horizontal="center" vertical="center" wrapText="1"/>
    </xf>
    <xf numFmtId="0" fontId="4" fillId="11" borderId="13" xfId="0" applyFont="1" applyFill="1" applyBorder="1" applyAlignment="1">
      <alignment horizontal="right" vertical="center" wrapText="1" indent="1"/>
    </xf>
    <xf numFmtId="0" fontId="4" fillId="11" borderId="15" xfId="0" applyFont="1" applyFill="1" applyBorder="1" applyAlignment="1">
      <alignment horizontal="right" vertical="center" wrapText="1" indent="1"/>
    </xf>
    <xf numFmtId="0" fontId="16" fillId="12" borderId="13" xfId="0" applyFont="1" applyFill="1" applyBorder="1" applyAlignment="1" applyProtection="1">
      <alignment horizontal="center" vertical="center"/>
      <protection locked="0"/>
    </xf>
    <xf numFmtId="0" fontId="16" fillId="12" borderId="14" xfId="0" applyFont="1" applyFill="1" applyBorder="1" applyAlignment="1" applyProtection="1">
      <alignment horizontal="center" vertical="center"/>
      <protection locked="0"/>
    </xf>
    <xf numFmtId="0" fontId="16" fillId="12" borderId="15" xfId="0" applyFont="1" applyFill="1" applyBorder="1" applyAlignment="1" applyProtection="1">
      <alignment horizontal="center" vertical="center"/>
      <protection locked="0"/>
    </xf>
    <xf numFmtId="0" fontId="4" fillId="11" borderId="13" xfId="0" applyFont="1" applyFill="1" applyBorder="1" applyAlignment="1">
      <alignment horizontal="right" vertical="center" indent="1"/>
    </xf>
    <xf numFmtId="0" fontId="4" fillId="11" borderId="15" xfId="0" applyFont="1" applyFill="1" applyBorder="1" applyAlignment="1">
      <alignment horizontal="right" vertical="center" indent="1"/>
    </xf>
    <xf numFmtId="0" fontId="3" fillId="12" borderId="13" xfId="0" applyFont="1" applyFill="1" applyBorder="1" applyAlignment="1" applyProtection="1">
      <alignment horizontal="center" vertical="center"/>
      <protection locked="0"/>
    </xf>
    <xf numFmtId="0" fontId="3" fillId="12" borderId="14" xfId="0" applyFont="1" applyFill="1" applyBorder="1" applyAlignment="1" applyProtection="1">
      <alignment horizontal="center" vertical="center"/>
      <protection locked="0"/>
    </xf>
    <xf numFmtId="0" fontId="3" fillId="12" borderId="15" xfId="0" applyFont="1" applyFill="1" applyBorder="1" applyAlignment="1" applyProtection="1">
      <alignment horizontal="center" vertical="center"/>
      <protection locked="0"/>
    </xf>
  </cellXfs>
  <cellStyles count="1">
    <cellStyle name="Normalny" xfId="0" builtinId="0"/>
  </cellStyles>
  <dxfs count="4"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97AF02-EA43-4DBF-BEBC-71915101F4D0}">
  <dimension ref="A1:T97"/>
  <sheetViews>
    <sheetView tabSelected="1" zoomScaleNormal="100" workbookViewId="0">
      <pane ySplit="11" topLeftCell="A12" activePane="bottomLeft" state="frozen"/>
      <selection pane="bottomLeft" activeCell="D3" sqref="D3:F3"/>
    </sheetView>
  </sheetViews>
  <sheetFormatPr defaultColWidth="9.140625" defaultRowHeight="12.75" x14ac:dyDescent="0.2"/>
  <cols>
    <col min="1" max="1" width="3.42578125" style="38" customWidth="1"/>
    <col min="2" max="2" width="30.7109375" style="38" customWidth="1"/>
    <col min="3" max="3" width="9.85546875" style="38" bestFit="1" customWidth="1"/>
    <col min="4" max="4" width="3.42578125" style="38" customWidth="1"/>
    <col min="5" max="5" width="30.7109375" style="38" customWidth="1"/>
    <col min="6" max="6" width="9.85546875" style="64" customWidth="1"/>
    <col min="7" max="7" width="3.42578125" style="38" customWidth="1"/>
    <col min="8" max="8" width="30.7109375" style="38" customWidth="1"/>
    <col min="9" max="9" width="9.85546875" style="64" customWidth="1"/>
    <col min="10" max="10" width="3.42578125" style="38" customWidth="1"/>
    <col min="11" max="11" width="30.7109375" style="38" customWidth="1"/>
    <col min="12" max="12" width="9.85546875" style="64" customWidth="1"/>
    <col min="13" max="13" width="3.42578125" style="38" customWidth="1"/>
    <col min="14" max="14" width="30.7109375" style="38" customWidth="1"/>
    <col min="15" max="15" width="9.85546875" style="64" customWidth="1"/>
    <col min="16" max="16" width="3.42578125" style="38" customWidth="1"/>
    <col min="17" max="17" width="30.7109375" style="38" customWidth="1"/>
    <col min="18" max="18" width="9.85546875" style="64" customWidth="1"/>
    <col min="19" max="19" width="3.42578125" style="64" customWidth="1"/>
    <col min="20" max="16384" width="9.140625" style="38"/>
  </cols>
  <sheetData>
    <row r="1" spans="1:19" x14ac:dyDescent="0.2">
      <c r="A1" s="32"/>
      <c r="B1" s="33" t="s">
        <v>234</v>
      </c>
      <c r="C1" s="34"/>
      <c r="D1" s="34"/>
      <c r="E1" s="34"/>
      <c r="F1" s="35"/>
      <c r="G1" s="34"/>
      <c r="H1" s="33" t="s">
        <v>65</v>
      </c>
      <c r="I1" s="35"/>
      <c r="J1" s="34"/>
      <c r="K1" s="34"/>
      <c r="L1" s="35"/>
      <c r="M1" s="34"/>
      <c r="N1" s="36" t="s">
        <v>233</v>
      </c>
      <c r="O1" s="35"/>
      <c r="P1" s="34"/>
      <c r="Q1" s="34"/>
      <c r="R1" s="35"/>
      <c r="S1" s="37"/>
    </row>
    <row r="2" spans="1:19" ht="13.5" thickBot="1" x14ac:dyDescent="0.25">
      <c r="A2" s="39"/>
      <c r="B2" s="39"/>
      <c r="C2" s="39"/>
      <c r="D2" s="39"/>
      <c r="E2" s="39"/>
      <c r="F2" s="39"/>
      <c r="G2" s="39"/>
      <c r="H2" s="39"/>
      <c r="I2" s="40"/>
      <c r="J2" s="39"/>
      <c r="K2" s="39"/>
      <c r="L2" s="40"/>
      <c r="M2" s="39"/>
      <c r="N2" s="39"/>
      <c r="O2" s="40"/>
      <c r="P2" s="39"/>
      <c r="Q2" s="39"/>
      <c r="R2" s="40"/>
      <c r="S2" s="41"/>
    </row>
    <row r="3" spans="1:19" ht="30" customHeight="1" thickBot="1" x14ac:dyDescent="0.25">
      <c r="A3" s="42"/>
      <c r="B3" s="115" t="s">
        <v>35</v>
      </c>
      <c r="C3" s="116"/>
      <c r="D3" s="112"/>
      <c r="E3" s="113"/>
      <c r="F3" s="114"/>
      <c r="G3" s="39"/>
      <c r="H3" s="67" t="s">
        <v>66</v>
      </c>
      <c r="I3" s="66">
        <f>COUNTA($C$14:$C$19,$F$14:$F$19,$I$14:$I$19,$L$14:$L$19,$O$14:$O$19,$R$14:$R$19,$C$31:$C$36,$F$31:$F$36,$I$31:$I$36,$L$31:$L$36,$O$31:$O$36,$R$31:$R$36)</f>
        <v>0</v>
      </c>
      <c r="J3" s="98" t="str">
        <f>IF(I3=72,"Gotowe!",_xlfn.CONCAT("Brakuje: ",72-I3))</f>
        <v>Brakuje: 72</v>
      </c>
      <c r="K3" s="99"/>
      <c r="L3" s="100"/>
      <c r="M3" s="39"/>
      <c r="N3" s="101" t="s">
        <v>237</v>
      </c>
      <c r="O3" s="102"/>
      <c r="P3" s="103"/>
      <c r="Q3" s="68"/>
      <c r="R3" s="68"/>
      <c r="S3" s="41"/>
    </row>
    <row r="4" spans="1:19" ht="13.5" thickBot="1" x14ac:dyDescent="0.25">
      <c r="A4" s="39"/>
      <c r="B4" s="39"/>
      <c r="C4" s="39"/>
      <c r="D4" s="39"/>
      <c r="E4" s="39"/>
      <c r="F4" s="39"/>
      <c r="G4" s="39"/>
      <c r="H4" s="39"/>
      <c r="I4" s="40"/>
      <c r="J4" s="39"/>
      <c r="K4" s="39"/>
      <c r="L4" s="40"/>
      <c r="M4" s="39"/>
      <c r="N4" s="104"/>
      <c r="O4" s="105"/>
      <c r="P4" s="106"/>
      <c r="Q4" s="68"/>
      <c r="R4" s="68"/>
      <c r="S4" s="41"/>
    </row>
    <row r="5" spans="1:19" ht="30" customHeight="1" thickBot="1" x14ac:dyDescent="0.25">
      <c r="A5" s="42"/>
      <c r="B5" s="110" t="s">
        <v>69</v>
      </c>
      <c r="C5" s="111"/>
      <c r="D5" s="117"/>
      <c r="E5" s="118"/>
      <c r="F5" s="119"/>
      <c r="G5" s="39"/>
      <c r="H5" s="67" t="s">
        <v>67</v>
      </c>
      <c r="I5" s="66">
        <f>COUNTA($C$21:$C$23,$F$21:$F$23,$I$21:$I$23,$L$21:$L$23,$O$21:$O$23,$R$21:$R$23,$C$38:$C$40,$F$38:$F$40,$I$38:$I$40,$L$38:$L$40,$O$38:$O$40,$R$38:$R$40)</f>
        <v>0</v>
      </c>
      <c r="J5" s="98" t="str">
        <f>IF(I5=32,IF(M5=I5,"Gotowe!",_xlfn.CONCAT("Występują zduplikowane wybory (",I5-M5,")")),IF(I5&lt;32,_xlfn.CONCAT("Brakuje: ",32-I5),_xlfn.CONCAT("Za dużo o: ",I5-32)))</f>
        <v>Brakuje: 32</v>
      </c>
      <c r="K5" s="99"/>
      <c r="L5" s="100"/>
      <c r="M5" s="69">
        <f>ROWS(_xlfn.UNIQUE(_xlfn.VSTACK(C21:C23,F21:F23,I21:I23,L21:L23,O21:O23,R21:R23,C38:C40,F38:F40,I38:I40,L38:L40,O38:O40,R38:R40))) - 1</f>
        <v>0</v>
      </c>
      <c r="N5" s="104"/>
      <c r="O5" s="105"/>
      <c r="P5" s="106"/>
      <c r="Q5" s="68"/>
      <c r="R5" s="68"/>
      <c r="S5" s="41"/>
    </row>
    <row r="6" spans="1:19" ht="13.5" thickBot="1" x14ac:dyDescent="0.25">
      <c r="A6" s="39"/>
      <c r="B6" s="39"/>
      <c r="C6" s="39"/>
      <c r="D6" s="39"/>
      <c r="E6" s="39"/>
      <c r="F6" s="39"/>
      <c r="G6" s="39"/>
      <c r="H6" s="39"/>
      <c r="I6" s="40"/>
      <c r="J6" s="39"/>
      <c r="K6" s="39"/>
      <c r="L6" s="40"/>
      <c r="M6" s="39"/>
      <c r="N6" s="104"/>
      <c r="O6" s="105"/>
      <c r="P6" s="106"/>
      <c r="Q6" s="68"/>
      <c r="R6" s="68"/>
      <c r="S6" s="41"/>
    </row>
    <row r="7" spans="1:19" ht="30" customHeight="1" thickBot="1" x14ac:dyDescent="0.25">
      <c r="A7" s="39"/>
      <c r="B7" s="110" t="s">
        <v>236</v>
      </c>
      <c r="C7" s="111"/>
      <c r="D7" s="112"/>
      <c r="E7" s="113"/>
      <c r="F7" s="114"/>
      <c r="G7" s="39"/>
      <c r="H7" s="67" t="s">
        <v>68</v>
      </c>
      <c r="I7" s="66">
        <f>COUNTA($C$23,$F$23,$I$23,$L$23,$O$23,$R$23,$C$40,$F$40,$I$40,$L$40,$O$40,$R$40)</f>
        <v>0</v>
      </c>
      <c r="J7" s="98" t="str">
        <f>IF(I7=8,"Gotowe!",IF(I7&lt;8,_xlfn.CONCAT("Brakuje: ",8-I7),_xlfn.CONCAT("Za dużo o: ",I7-8)))</f>
        <v>Brakuje: 8</v>
      </c>
      <c r="K7" s="99"/>
      <c r="L7" s="100"/>
      <c r="M7" s="39"/>
      <c r="N7" s="104"/>
      <c r="O7" s="105"/>
      <c r="P7" s="106"/>
      <c r="Q7" s="68"/>
      <c r="R7" s="68"/>
      <c r="S7" s="41"/>
    </row>
    <row r="8" spans="1:19" ht="13.5" thickBot="1" x14ac:dyDescent="0.25">
      <c r="A8" s="39"/>
      <c r="B8" s="39"/>
      <c r="C8" s="39"/>
      <c r="D8" s="39"/>
      <c r="E8" s="39"/>
      <c r="F8" s="39"/>
      <c r="G8" s="39"/>
      <c r="H8" s="39"/>
      <c r="I8" s="40"/>
      <c r="J8" s="39"/>
      <c r="K8" s="39"/>
      <c r="L8" s="40"/>
      <c r="M8" s="39"/>
      <c r="N8" s="104"/>
      <c r="O8" s="105"/>
      <c r="P8" s="106"/>
      <c r="Q8" s="39"/>
      <c r="R8" s="40"/>
      <c r="S8" s="41"/>
    </row>
    <row r="9" spans="1:19" ht="30" customHeight="1" thickBot="1" x14ac:dyDescent="0.25">
      <c r="A9" s="39"/>
      <c r="B9" s="39"/>
      <c r="C9" s="39"/>
      <c r="D9" s="39"/>
      <c r="E9" s="39"/>
      <c r="F9" s="39"/>
      <c r="G9" s="39"/>
      <c r="H9" s="67" t="s">
        <v>235</v>
      </c>
      <c r="I9" s="66" t="str">
        <f>IF(ISBLANK($D$7),"-","OK")</f>
        <v>-</v>
      </c>
      <c r="J9" s="98" t="str">
        <f>IF(ISBLANK($D$7),"Brakuje typu na mistrza świata","Gotowe!")</f>
        <v>Brakuje typu na mistrza świata</v>
      </c>
      <c r="K9" s="99"/>
      <c r="L9" s="100"/>
      <c r="M9" s="39"/>
      <c r="N9" s="107"/>
      <c r="O9" s="108"/>
      <c r="P9" s="109"/>
      <c r="Q9" s="39"/>
      <c r="R9" s="40"/>
      <c r="S9" s="41"/>
    </row>
    <row r="10" spans="1:19" x14ac:dyDescent="0.2">
      <c r="A10" s="39"/>
      <c r="B10" s="39"/>
      <c r="C10" s="39"/>
      <c r="D10" s="39"/>
      <c r="E10" s="39"/>
      <c r="F10" s="39"/>
      <c r="G10" s="39"/>
      <c r="H10" s="39"/>
      <c r="I10" s="40"/>
      <c r="J10" s="39"/>
      <c r="K10" s="39"/>
      <c r="L10" s="40"/>
      <c r="M10" s="39"/>
      <c r="N10" s="39"/>
      <c r="O10" s="40"/>
      <c r="P10" s="39"/>
      <c r="Q10" s="39"/>
      <c r="R10" s="40"/>
      <c r="S10" s="41"/>
    </row>
    <row r="11" spans="1:19" x14ac:dyDescent="0.2">
      <c r="A11" s="43"/>
      <c r="B11" s="44" t="s">
        <v>64</v>
      </c>
      <c r="C11" s="45"/>
      <c r="D11" s="45"/>
      <c r="E11" s="45"/>
      <c r="F11" s="46"/>
      <c r="G11" s="45"/>
      <c r="H11" s="45"/>
      <c r="I11" s="46"/>
      <c r="J11" s="45"/>
      <c r="K11" s="45"/>
      <c r="L11" s="46"/>
      <c r="M11" s="45"/>
      <c r="N11" s="45"/>
      <c r="O11" s="46"/>
      <c r="P11" s="45"/>
      <c r="Q11" s="45"/>
      <c r="R11" s="46"/>
      <c r="S11" s="47"/>
    </row>
    <row r="12" spans="1:19" ht="18" customHeight="1" thickBot="1" x14ac:dyDescent="0.25">
      <c r="A12" s="48"/>
      <c r="B12" s="49"/>
      <c r="C12" s="49"/>
      <c r="D12" s="49"/>
      <c r="E12" s="49"/>
      <c r="F12" s="50"/>
      <c r="G12" s="49"/>
      <c r="H12" s="49"/>
      <c r="I12" s="50"/>
      <c r="J12" s="49"/>
      <c r="K12" s="49"/>
      <c r="L12" s="50"/>
      <c r="M12" s="49"/>
      <c r="N12" s="49"/>
      <c r="O12" s="50"/>
      <c r="P12" s="49"/>
      <c r="Q12" s="49"/>
      <c r="R12" s="50"/>
      <c r="S12" s="51"/>
    </row>
    <row r="13" spans="1:19" ht="18" customHeight="1" thickBot="1" x14ac:dyDescent="0.3">
      <c r="A13" s="48"/>
      <c r="B13" s="52" t="s">
        <v>45</v>
      </c>
      <c r="C13" s="53"/>
      <c r="D13" s="49"/>
      <c r="E13" s="52" t="s">
        <v>46</v>
      </c>
      <c r="F13" s="53"/>
      <c r="G13" s="49"/>
      <c r="H13" s="52" t="s">
        <v>47</v>
      </c>
      <c r="I13" s="53"/>
      <c r="J13" s="49"/>
      <c r="K13" s="52" t="s">
        <v>48</v>
      </c>
      <c r="L13" s="53"/>
      <c r="M13" s="49"/>
      <c r="N13" s="52" t="s">
        <v>49</v>
      </c>
      <c r="O13" s="53"/>
      <c r="P13" s="49"/>
      <c r="Q13" s="52" t="s">
        <v>50</v>
      </c>
      <c r="R13" s="53"/>
      <c r="S13" s="54"/>
    </row>
    <row r="14" spans="1:19" ht="18" customHeight="1" x14ac:dyDescent="0.25">
      <c r="A14" s="48"/>
      <c r="B14" s="2" t="s">
        <v>71</v>
      </c>
      <c r="C14" s="3"/>
      <c r="D14" s="49"/>
      <c r="E14" s="2" t="s">
        <v>77</v>
      </c>
      <c r="F14" s="3"/>
      <c r="G14" s="49"/>
      <c r="H14" s="2" t="s">
        <v>83</v>
      </c>
      <c r="I14" s="3"/>
      <c r="J14" s="49"/>
      <c r="K14" s="2" t="s">
        <v>89</v>
      </c>
      <c r="L14" s="3"/>
      <c r="M14" s="49"/>
      <c r="N14" s="2" t="s">
        <v>95</v>
      </c>
      <c r="O14" s="3"/>
      <c r="P14" s="49"/>
      <c r="Q14" s="2" t="s">
        <v>101</v>
      </c>
      <c r="R14" s="3"/>
      <c r="S14" s="51"/>
    </row>
    <row r="15" spans="1:19" ht="18" customHeight="1" x14ac:dyDescent="0.25">
      <c r="A15" s="48"/>
      <c r="B15" s="2" t="s">
        <v>72</v>
      </c>
      <c r="C15" s="4"/>
      <c r="D15" s="49"/>
      <c r="E15" s="2" t="s">
        <v>78</v>
      </c>
      <c r="F15" s="4"/>
      <c r="G15" s="49"/>
      <c r="H15" s="2" t="s">
        <v>84</v>
      </c>
      <c r="I15" s="4"/>
      <c r="J15" s="49"/>
      <c r="K15" s="2" t="s">
        <v>90</v>
      </c>
      <c r="L15" s="4"/>
      <c r="M15" s="49"/>
      <c r="N15" s="2" t="s">
        <v>96</v>
      </c>
      <c r="O15" s="4"/>
      <c r="P15" s="49"/>
      <c r="Q15" s="2" t="s">
        <v>102</v>
      </c>
      <c r="R15" s="4"/>
      <c r="S15" s="51"/>
    </row>
    <row r="16" spans="1:19" ht="18" customHeight="1" x14ac:dyDescent="0.25">
      <c r="A16" s="48"/>
      <c r="B16" s="2" t="s">
        <v>73</v>
      </c>
      <c r="C16" s="4"/>
      <c r="D16" s="49"/>
      <c r="E16" s="2" t="s">
        <v>79</v>
      </c>
      <c r="F16" s="4"/>
      <c r="G16" s="49"/>
      <c r="H16" s="2" t="s">
        <v>85</v>
      </c>
      <c r="I16" s="4"/>
      <c r="J16" s="49"/>
      <c r="K16" s="2" t="s">
        <v>91</v>
      </c>
      <c r="L16" s="4"/>
      <c r="M16" s="49"/>
      <c r="N16" s="2" t="s">
        <v>97</v>
      </c>
      <c r="O16" s="4"/>
      <c r="P16" s="49"/>
      <c r="Q16" s="2" t="s">
        <v>103</v>
      </c>
      <c r="R16" s="4"/>
      <c r="S16" s="51"/>
    </row>
    <row r="17" spans="1:20" ht="18" customHeight="1" x14ac:dyDescent="0.25">
      <c r="A17" s="48"/>
      <c r="B17" s="2" t="s">
        <v>74</v>
      </c>
      <c r="C17" s="4"/>
      <c r="D17" s="49"/>
      <c r="E17" s="2" t="s">
        <v>80</v>
      </c>
      <c r="F17" s="4"/>
      <c r="G17" s="49"/>
      <c r="H17" s="2" t="s">
        <v>86</v>
      </c>
      <c r="I17" s="4"/>
      <c r="J17" s="49"/>
      <c r="K17" s="2" t="s">
        <v>92</v>
      </c>
      <c r="L17" s="4"/>
      <c r="M17" s="49"/>
      <c r="N17" s="2" t="s">
        <v>98</v>
      </c>
      <c r="O17" s="4"/>
      <c r="P17" s="49"/>
      <c r="Q17" s="2" t="s">
        <v>104</v>
      </c>
      <c r="R17" s="4"/>
      <c r="S17" s="51"/>
      <c r="T17" s="55"/>
    </row>
    <row r="18" spans="1:20" ht="18" x14ac:dyDescent="0.25">
      <c r="A18" s="48"/>
      <c r="B18" s="2" t="s">
        <v>75</v>
      </c>
      <c r="C18" s="4"/>
      <c r="D18" s="49"/>
      <c r="E18" s="2" t="s">
        <v>81</v>
      </c>
      <c r="F18" s="4"/>
      <c r="G18" s="49"/>
      <c r="H18" s="2" t="s">
        <v>87</v>
      </c>
      <c r="I18" s="4"/>
      <c r="J18" s="49"/>
      <c r="K18" s="2" t="s">
        <v>93</v>
      </c>
      <c r="L18" s="4"/>
      <c r="M18" s="49"/>
      <c r="N18" s="2" t="s">
        <v>99</v>
      </c>
      <c r="O18" s="4"/>
      <c r="P18" s="49"/>
      <c r="Q18" s="2" t="s">
        <v>105</v>
      </c>
      <c r="R18" s="4"/>
      <c r="S18" s="51"/>
      <c r="T18" s="55"/>
    </row>
    <row r="19" spans="1:20" ht="18" customHeight="1" thickBot="1" x14ac:dyDescent="0.3">
      <c r="A19" s="48"/>
      <c r="B19" s="2" t="s">
        <v>76</v>
      </c>
      <c r="C19" s="5"/>
      <c r="D19" s="49"/>
      <c r="E19" s="2" t="s">
        <v>82</v>
      </c>
      <c r="F19" s="5"/>
      <c r="G19" s="49"/>
      <c r="H19" s="2" t="s">
        <v>88</v>
      </c>
      <c r="I19" s="5"/>
      <c r="J19" s="49"/>
      <c r="K19" s="2" t="s">
        <v>94</v>
      </c>
      <c r="L19" s="5"/>
      <c r="M19" s="49"/>
      <c r="N19" s="2" t="s">
        <v>100</v>
      </c>
      <c r="O19" s="5"/>
      <c r="P19" s="49"/>
      <c r="Q19" s="2" t="s">
        <v>106</v>
      </c>
      <c r="R19" s="5"/>
      <c r="S19" s="51"/>
      <c r="T19" s="55"/>
    </row>
    <row r="20" spans="1:20" ht="7.5" customHeight="1" thickBot="1" x14ac:dyDescent="0.3">
      <c r="A20" s="48"/>
      <c r="B20" s="2"/>
      <c r="C20" s="56"/>
      <c r="D20" s="49"/>
      <c r="E20" s="2"/>
      <c r="F20" s="56"/>
      <c r="G20" s="49"/>
      <c r="H20" s="2"/>
      <c r="I20" s="56"/>
      <c r="J20" s="49"/>
      <c r="K20" s="2"/>
      <c r="L20" s="56"/>
      <c r="M20" s="49"/>
      <c r="N20" s="2"/>
      <c r="O20" s="56"/>
      <c r="P20" s="49"/>
      <c r="Q20" s="2"/>
      <c r="R20" s="56"/>
      <c r="S20" s="51"/>
    </row>
    <row r="21" spans="1:20" ht="18" x14ac:dyDescent="0.25">
      <c r="A21" s="48"/>
      <c r="B21" s="2" t="s">
        <v>42</v>
      </c>
      <c r="C21" s="3"/>
      <c r="D21" s="49"/>
      <c r="E21" s="2" t="s">
        <v>42</v>
      </c>
      <c r="F21" s="3"/>
      <c r="G21" s="49"/>
      <c r="H21" s="2" t="s">
        <v>42</v>
      </c>
      <c r="I21" s="3"/>
      <c r="J21" s="49"/>
      <c r="K21" s="2" t="s">
        <v>42</v>
      </c>
      <c r="L21" s="3"/>
      <c r="M21" s="49"/>
      <c r="N21" s="2" t="s">
        <v>42</v>
      </c>
      <c r="O21" s="3"/>
      <c r="P21" s="49"/>
      <c r="Q21" s="2" t="s">
        <v>42</v>
      </c>
      <c r="R21" s="3"/>
      <c r="S21" s="51"/>
    </row>
    <row r="22" spans="1:20" ht="18" x14ac:dyDescent="0.25">
      <c r="A22" s="48"/>
      <c r="B22" s="2" t="s">
        <v>43</v>
      </c>
      <c r="C22" s="4"/>
      <c r="D22" s="49"/>
      <c r="E22" s="2" t="s">
        <v>43</v>
      </c>
      <c r="F22" s="4"/>
      <c r="G22" s="49"/>
      <c r="H22" s="2" t="s">
        <v>43</v>
      </c>
      <c r="I22" s="4"/>
      <c r="J22" s="49"/>
      <c r="K22" s="2" t="s">
        <v>43</v>
      </c>
      <c r="L22" s="4"/>
      <c r="M22" s="49"/>
      <c r="N22" s="2" t="s">
        <v>43</v>
      </c>
      <c r="O22" s="4"/>
      <c r="P22" s="49"/>
      <c r="Q22" s="2" t="s">
        <v>43</v>
      </c>
      <c r="R22" s="4"/>
      <c r="S22" s="51"/>
    </row>
    <row r="23" spans="1:20" ht="18.75" thickBot="1" x14ac:dyDescent="0.3">
      <c r="A23" s="48"/>
      <c r="B23" s="57" t="s">
        <v>44</v>
      </c>
      <c r="C23" s="30"/>
      <c r="D23" s="49"/>
      <c r="E23" s="57" t="s">
        <v>44</v>
      </c>
      <c r="F23" s="30"/>
      <c r="G23" s="49"/>
      <c r="H23" s="57" t="s">
        <v>44</v>
      </c>
      <c r="I23" s="30"/>
      <c r="J23" s="49"/>
      <c r="K23" s="57" t="s">
        <v>44</v>
      </c>
      <c r="L23" s="30"/>
      <c r="M23" s="49"/>
      <c r="N23" s="57" t="s">
        <v>44</v>
      </c>
      <c r="O23" s="30"/>
      <c r="P23" s="49"/>
      <c r="Q23" s="57" t="s">
        <v>44</v>
      </c>
      <c r="R23" s="30"/>
      <c r="S23" s="51"/>
    </row>
    <row r="24" spans="1:20" ht="18" customHeight="1" x14ac:dyDescent="0.2">
      <c r="A24" s="48"/>
      <c r="B24" s="58"/>
      <c r="C24" s="59" t="s">
        <v>8</v>
      </c>
      <c r="D24" s="49"/>
      <c r="E24" s="58"/>
      <c r="F24" s="59" t="s">
        <v>8</v>
      </c>
      <c r="G24" s="49"/>
      <c r="H24" s="58"/>
      <c r="I24" s="59" t="s">
        <v>8</v>
      </c>
      <c r="J24" s="49"/>
      <c r="K24" s="58"/>
      <c r="L24" s="59" t="s">
        <v>8</v>
      </c>
      <c r="M24" s="49"/>
      <c r="N24" s="58"/>
      <c r="O24" s="59" t="s">
        <v>8</v>
      </c>
      <c r="P24" s="49"/>
      <c r="Q24" s="58"/>
      <c r="R24" s="59" t="s">
        <v>8</v>
      </c>
      <c r="S24" s="51"/>
    </row>
    <row r="25" spans="1:20" ht="18" customHeight="1" x14ac:dyDescent="0.2">
      <c r="A25" s="48"/>
      <c r="B25" s="58" t="s">
        <v>142</v>
      </c>
      <c r="C25" s="50" t="s">
        <v>146</v>
      </c>
      <c r="D25" s="49"/>
      <c r="E25" s="58" t="s">
        <v>150</v>
      </c>
      <c r="F25" s="50" t="s">
        <v>153</v>
      </c>
      <c r="G25" s="49"/>
      <c r="H25" s="58" t="s">
        <v>156</v>
      </c>
      <c r="I25" s="50" t="s">
        <v>159</v>
      </c>
      <c r="J25" s="49"/>
      <c r="K25" s="58" t="s">
        <v>162</v>
      </c>
      <c r="L25" s="50" t="s">
        <v>162</v>
      </c>
      <c r="M25" s="49"/>
      <c r="N25" s="58" t="s">
        <v>51</v>
      </c>
      <c r="O25" s="50" t="s">
        <v>53</v>
      </c>
      <c r="P25" s="49"/>
      <c r="Q25" s="58" t="s">
        <v>175</v>
      </c>
      <c r="R25" s="50" t="s">
        <v>179</v>
      </c>
      <c r="S25" s="51"/>
    </row>
    <row r="26" spans="1:20" ht="18" customHeight="1" x14ac:dyDescent="0.2">
      <c r="A26" s="48"/>
      <c r="B26" s="58" t="s">
        <v>143</v>
      </c>
      <c r="C26" s="50" t="s">
        <v>147</v>
      </c>
      <c r="D26" s="49"/>
      <c r="E26" s="58" t="s">
        <v>151</v>
      </c>
      <c r="F26" s="50" t="s">
        <v>154</v>
      </c>
      <c r="G26" s="49"/>
      <c r="H26" s="58" t="s">
        <v>157</v>
      </c>
      <c r="I26" s="50" t="s">
        <v>160</v>
      </c>
      <c r="J26" s="49"/>
      <c r="K26" s="58" t="s">
        <v>163</v>
      </c>
      <c r="L26" s="50" t="s">
        <v>166</v>
      </c>
      <c r="M26" s="49"/>
      <c r="N26" s="58" t="s">
        <v>169</v>
      </c>
      <c r="O26" s="50" t="s">
        <v>172</v>
      </c>
      <c r="P26" s="49"/>
      <c r="Q26" s="58" t="s">
        <v>176</v>
      </c>
      <c r="R26" s="50" t="s">
        <v>180</v>
      </c>
      <c r="S26" s="51"/>
    </row>
    <row r="27" spans="1:20" ht="18" customHeight="1" x14ac:dyDescent="0.2">
      <c r="A27" s="48"/>
      <c r="B27" s="58" t="s">
        <v>144</v>
      </c>
      <c r="C27" s="50" t="s">
        <v>148</v>
      </c>
      <c r="D27" s="49"/>
      <c r="E27" s="58" t="s">
        <v>152</v>
      </c>
      <c r="F27" s="50" t="s">
        <v>155</v>
      </c>
      <c r="G27" s="49"/>
      <c r="H27" s="58" t="s">
        <v>158</v>
      </c>
      <c r="I27" s="50" t="s">
        <v>161</v>
      </c>
      <c r="J27" s="49"/>
      <c r="K27" s="58" t="s">
        <v>164</v>
      </c>
      <c r="L27" s="50" t="s">
        <v>167</v>
      </c>
      <c r="M27" s="49"/>
      <c r="N27" s="58" t="s">
        <v>170</v>
      </c>
      <c r="O27" s="50" t="s">
        <v>173</v>
      </c>
      <c r="P27" s="49"/>
      <c r="Q27" s="58" t="s">
        <v>177</v>
      </c>
      <c r="R27" s="50" t="s">
        <v>181</v>
      </c>
      <c r="S27" s="51"/>
    </row>
    <row r="28" spans="1:20" ht="18" customHeight="1" x14ac:dyDescent="0.2">
      <c r="A28" s="48"/>
      <c r="B28" s="58" t="s">
        <v>145</v>
      </c>
      <c r="C28" s="50" t="s">
        <v>149</v>
      </c>
      <c r="D28" s="49"/>
      <c r="E28" s="58" t="s">
        <v>37</v>
      </c>
      <c r="F28" s="50" t="s">
        <v>38</v>
      </c>
      <c r="G28" s="49"/>
      <c r="H28" s="58" t="s">
        <v>52</v>
      </c>
      <c r="I28" s="50" t="s">
        <v>54</v>
      </c>
      <c r="J28" s="49"/>
      <c r="K28" s="58" t="s">
        <v>165</v>
      </c>
      <c r="L28" s="50" t="s">
        <v>168</v>
      </c>
      <c r="M28" s="49"/>
      <c r="N28" s="58" t="s">
        <v>171</v>
      </c>
      <c r="O28" s="50" t="s">
        <v>174</v>
      </c>
      <c r="P28" s="49"/>
      <c r="Q28" s="58" t="s">
        <v>178</v>
      </c>
      <c r="R28" s="50" t="s">
        <v>182</v>
      </c>
      <c r="S28" s="51"/>
    </row>
    <row r="29" spans="1:20" ht="18" customHeight="1" thickBot="1" x14ac:dyDescent="0.25">
      <c r="A29" s="48"/>
      <c r="B29" s="49"/>
      <c r="C29" s="49"/>
      <c r="D29" s="49"/>
      <c r="E29" s="49"/>
      <c r="F29" s="50"/>
      <c r="G29" s="49"/>
      <c r="H29" s="49"/>
      <c r="I29" s="50"/>
      <c r="J29" s="49"/>
      <c r="K29" s="49"/>
      <c r="L29" s="50"/>
      <c r="M29" s="49"/>
      <c r="N29" s="49"/>
      <c r="O29" s="50"/>
      <c r="P29" s="49"/>
      <c r="Q29" s="49"/>
      <c r="R29" s="50"/>
      <c r="S29" s="51"/>
    </row>
    <row r="30" spans="1:20" ht="18" customHeight="1" thickBot="1" x14ac:dyDescent="0.3">
      <c r="A30" s="48"/>
      <c r="B30" s="52" t="s">
        <v>58</v>
      </c>
      <c r="C30" s="53"/>
      <c r="D30" s="49"/>
      <c r="E30" s="52" t="s">
        <v>59</v>
      </c>
      <c r="F30" s="53"/>
      <c r="G30" s="49"/>
      <c r="H30" s="52" t="s">
        <v>60</v>
      </c>
      <c r="I30" s="53"/>
      <c r="J30" s="49"/>
      <c r="K30" s="52" t="s">
        <v>61</v>
      </c>
      <c r="L30" s="53"/>
      <c r="M30" s="49"/>
      <c r="N30" s="52" t="s">
        <v>63</v>
      </c>
      <c r="O30" s="53"/>
      <c r="P30" s="49"/>
      <c r="Q30" s="52" t="s">
        <v>62</v>
      </c>
      <c r="R30" s="53"/>
      <c r="S30" s="54"/>
    </row>
    <row r="31" spans="1:20" ht="18" customHeight="1" x14ac:dyDescent="0.25">
      <c r="A31" s="48"/>
      <c r="B31" s="2" t="s">
        <v>107</v>
      </c>
      <c r="C31" s="3"/>
      <c r="D31" s="49"/>
      <c r="E31" s="2" t="s">
        <v>113</v>
      </c>
      <c r="F31" s="3"/>
      <c r="G31" s="49"/>
      <c r="H31" s="2" t="s">
        <v>117</v>
      </c>
      <c r="I31" s="3"/>
      <c r="J31" s="49"/>
      <c r="K31" s="2" t="s">
        <v>123</v>
      </c>
      <c r="L31" s="3"/>
      <c r="M31" s="49"/>
      <c r="N31" s="2" t="s">
        <v>129</v>
      </c>
      <c r="O31" s="3"/>
      <c r="P31" s="49"/>
      <c r="Q31" s="2" t="s">
        <v>135</v>
      </c>
      <c r="R31" s="3"/>
      <c r="S31" s="51"/>
    </row>
    <row r="32" spans="1:20" ht="18" customHeight="1" x14ac:dyDescent="0.25">
      <c r="A32" s="48"/>
      <c r="B32" s="2" t="s">
        <v>108</v>
      </c>
      <c r="C32" s="4"/>
      <c r="D32" s="49"/>
      <c r="E32" s="2" t="s">
        <v>70</v>
      </c>
      <c r="F32" s="4"/>
      <c r="G32" s="49"/>
      <c r="H32" s="2" t="s">
        <v>118</v>
      </c>
      <c r="I32" s="4"/>
      <c r="J32" s="49"/>
      <c r="K32" s="2" t="s">
        <v>124</v>
      </c>
      <c r="L32" s="4"/>
      <c r="M32" s="49"/>
      <c r="N32" s="2" t="s">
        <v>130</v>
      </c>
      <c r="O32" s="4"/>
      <c r="P32" s="49"/>
      <c r="Q32" s="2" t="s">
        <v>136</v>
      </c>
      <c r="R32" s="4"/>
      <c r="S32" s="51"/>
    </row>
    <row r="33" spans="1:20" ht="18" customHeight="1" x14ac:dyDescent="0.25">
      <c r="A33" s="48"/>
      <c r="B33" s="2" t="s">
        <v>109</v>
      </c>
      <c r="C33" s="4"/>
      <c r="D33" s="49"/>
      <c r="E33" s="2" t="s">
        <v>114</v>
      </c>
      <c r="F33" s="4"/>
      <c r="G33" s="49"/>
      <c r="H33" s="2" t="s">
        <v>119</v>
      </c>
      <c r="I33" s="4"/>
      <c r="J33" s="49"/>
      <c r="K33" s="2" t="s">
        <v>125</v>
      </c>
      <c r="L33" s="4"/>
      <c r="M33" s="49"/>
      <c r="N33" s="2" t="s">
        <v>131</v>
      </c>
      <c r="O33" s="4"/>
      <c r="P33" s="49"/>
      <c r="Q33" s="2" t="s">
        <v>137</v>
      </c>
      <c r="R33" s="4"/>
      <c r="S33" s="51"/>
    </row>
    <row r="34" spans="1:20" ht="18" customHeight="1" x14ac:dyDescent="0.25">
      <c r="A34" s="48"/>
      <c r="B34" s="2" t="s">
        <v>110</v>
      </c>
      <c r="C34" s="4"/>
      <c r="D34" s="49"/>
      <c r="E34" s="2" t="s">
        <v>115</v>
      </c>
      <c r="F34" s="4"/>
      <c r="G34" s="49"/>
      <c r="H34" s="2" t="s">
        <v>120</v>
      </c>
      <c r="I34" s="4"/>
      <c r="J34" s="49"/>
      <c r="K34" s="2" t="s">
        <v>126</v>
      </c>
      <c r="L34" s="4"/>
      <c r="M34" s="49"/>
      <c r="N34" s="2" t="s">
        <v>132</v>
      </c>
      <c r="O34" s="4"/>
      <c r="P34" s="49"/>
      <c r="Q34" s="2" t="s">
        <v>138</v>
      </c>
      <c r="R34" s="4"/>
      <c r="S34" s="51"/>
      <c r="T34" s="55"/>
    </row>
    <row r="35" spans="1:20" ht="18" x14ac:dyDescent="0.25">
      <c r="A35" s="48"/>
      <c r="B35" s="2" t="s">
        <v>111</v>
      </c>
      <c r="C35" s="4"/>
      <c r="D35" s="49"/>
      <c r="E35" s="2" t="s">
        <v>141</v>
      </c>
      <c r="F35" s="4"/>
      <c r="G35" s="49"/>
      <c r="H35" s="2" t="s">
        <v>121</v>
      </c>
      <c r="I35" s="4"/>
      <c r="J35" s="49"/>
      <c r="K35" s="2" t="s">
        <v>127</v>
      </c>
      <c r="L35" s="4"/>
      <c r="M35" s="49"/>
      <c r="N35" s="2" t="s">
        <v>133</v>
      </c>
      <c r="O35" s="4"/>
      <c r="P35" s="49"/>
      <c r="Q35" s="2" t="s">
        <v>139</v>
      </c>
      <c r="R35" s="4"/>
      <c r="S35" s="51"/>
      <c r="T35" s="55"/>
    </row>
    <row r="36" spans="1:20" ht="18" customHeight="1" thickBot="1" x14ac:dyDescent="0.3">
      <c r="A36" s="48"/>
      <c r="B36" s="2" t="s">
        <v>112</v>
      </c>
      <c r="C36" s="5"/>
      <c r="D36" s="49"/>
      <c r="E36" s="2" t="s">
        <v>116</v>
      </c>
      <c r="F36" s="5"/>
      <c r="G36" s="49"/>
      <c r="H36" s="2" t="s">
        <v>122</v>
      </c>
      <c r="I36" s="5"/>
      <c r="J36" s="49"/>
      <c r="K36" s="2" t="s">
        <v>128</v>
      </c>
      <c r="L36" s="5"/>
      <c r="M36" s="49"/>
      <c r="N36" s="2" t="s">
        <v>134</v>
      </c>
      <c r="O36" s="5"/>
      <c r="P36" s="49"/>
      <c r="Q36" s="2" t="s">
        <v>140</v>
      </c>
      <c r="R36" s="5"/>
      <c r="S36" s="51"/>
      <c r="T36" s="55"/>
    </row>
    <row r="37" spans="1:20" ht="7.5" customHeight="1" thickBot="1" x14ac:dyDescent="0.3">
      <c r="A37" s="48"/>
      <c r="B37" s="2"/>
      <c r="C37" s="56"/>
      <c r="D37" s="49"/>
      <c r="E37" s="2"/>
      <c r="F37" s="56"/>
      <c r="G37" s="49"/>
      <c r="H37" s="2"/>
      <c r="I37" s="56"/>
      <c r="J37" s="49"/>
      <c r="K37" s="2"/>
      <c r="L37" s="56"/>
      <c r="M37" s="49"/>
      <c r="N37" s="2"/>
      <c r="O37" s="56"/>
      <c r="P37" s="49"/>
      <c r="Q37" s="2"/>
      <c r="R37" s="56"/>
      <c r="S37" s="51"/>
    </row>
    <row r="38" spans="1:20" ht="18" x14ac:dyDescent="0.25">
      <c r="A38" s="48"/>
      <c r="B38" s="2" t="s">
        <v>42</v>
      </c>
      <c r="C38" s="3"/>
      <c r="D38" s="49"/>
      <c r="E38" s="2" t="s">
        <v>42</v>
      </c>
      <c r="F38" s="3"/>
      <c r="G38" s="49"/>
      <c r="H38" s="2" t="s">
        <v>42</v>
      </c>
      <c r="I38" s="3"/>
      <c r="J38" s="49"/>
      <c r="K38" s="2" t="s">
        <v>42</v>
      </c>
      <c r="L38" s="3"/>
      <c r="M38" s="49"/>
      <c r="N38" s="2" t="s">
        <v>42</v>
      </c>
      <c r="O38" s="3"/>
      <c r="P38" s="49"/>
      <c r="Q38" s="2" t="s">
        <v>42</v>
      </c>
      <c r="R38" s="3"/>
      <c r="S38" s="51"/>
    </row>
    <row r="39" spans="1:20" ht="18" x14ac:dyDescent="0.25">
      <c r="A39" s="48"/>
      <c r="B39" s="2" t="s">
        <v>43</v>
      </c>
      <c r="C39" s="4"/>
      <c r="D39" s="49"/>
      <c r="E39" s="2" t="s">
        <v>43</v>
      </c>
      <c r="F39" s="4"/>
      <c r="G39" s="49"/>
      <c r="H39" s="2" t="s">
        <v>43</v>
      </c>
      <c r="I39" s="4"/>
      <c r="J39" s="49"/>
      <c r="K39" s="2" t="s">
        <v>43</v>
      </c>
      <c r="L39" s="4"/>
      <c r="M39" s="49"/>
      <c r="N39" s="2" t="s">
        <v>43</v>
      </c>
      <c r="O39" s="4"/>
      <c r="P39" s="49"/>
      <c r="Q39" s="2" t="s">
        <v>43</v>
      </c>
      <c r="R39" s="4"/>
      <c r="S39" s="51"/>
    </row>
    <row r="40" spans="1:20" ht="18.75" thickBot="1" x14ac:dyDescent="0.3">
      <c r="A40" s="48"/>
      <c r="B40" s="57" t="s">
        <v>44</v>
      </c>
      <c r="C40" s="30"/>
      <c r="D40" s="49"/>
      <c r="E40" s="57" t="s">
        <v>44</v>
      </c>
      <c r="F40" s="30"/>
      <c r="G40" s="49"/>
      <c r="H40" s="57" t="s">
        <v>44</v>
      </c>
      <c r="I40" s="30"/>
      <c r="J40" s="49"/>
      <c r="K40" s="57" t="s">
        <v>44</v>
      </c>
      <c r="L40" s="30"/>
      <c r="M40" s="49"/>
      <c r="N40" s="57" t="s">
        <v>44</v>
      </c>
      <c r="O40" s="30"/>
      <c r="P40" s="49"/>
      <c r="Q40" s="57" t="s">
        <v>44</v>
      </c>
      <c r="R40" s="30"/>
      <c r="S40" s="51"/>
    </row>
    <row r="41" spans="1:20" ht="18" customHeight="1" x14ac:dyDescent="0.2">
      <c r="A41" s="48"/>
      <c r="B41" s="58"/>
      <c r="C41" s="59" t="s">
        <v>8</v>
      </c>
      <c r="D41" s="49"/>
      <c r="E41" s="58"/>
      <c r="F41" s="59" t="s">
        <v>8</v>
      </c>
      <c r="G41" s="49"/>
      <c r="H41" s="58"/>
      <c r="I41" s="59" t="s">
        <v>8</v>
      </c>
      <c r="J41" s="49"/>
      <c r="K41" s="58"/>
      <c r="L41" s="59" t="s">
        <v>8</v>
      </c>
      <c r="M41" s="49"/>
      <c r="N41" s="58"/>
      <c r="O41" s="59" t="s">
        <v>8</v>
      </c>
      <c r="P41" s="49"/>
      <c r="Q41" s="58"/>
      <c r="R41" s="59" t="s">
        <v>8</v>
      </c>
      <c r="S41" s="51"/>
    </row>
    <row r="42" spans="1:20" ht="18" customHeight="1" x14ac:dyDescent="0.2">
      <c r="A42" s="48"/>
      <c r="B42" s="58" t="s">
        <v>183</v>
      </c>
      <c r="C42" s="50" t="s">
        <v>187</v>
      </c>
      <c r="D42" s="49"/>
      <c r="E42" s="58" t="s">
        <v>191</v>
      </c>
      <c r="F42" s="50" t="s">
        <v>195</v>
      </c>
      <c r="G42" s="49"/>
      <c r="H42" s="58" t="s">
        <v>199</v>
      </c>
      <c r="I42" s="50" t="s">
        <v>203</v>
      </c>
      <c r="J42" s="49"/>
      <c r="K42" s="58" t="s">
        <v>207</v>
      </c>
      <c r="L42" s="50" t="s">
        <v>211</v>
      </c>
      <c r="M42" s="49"/>
      <c r="N42" s="58" t="s">
        <v>215</v>
      </c>
      <c r="O42" s="50" t="s">
        <v>219</v>
      </c>
      <c r="P42" s="49"/>
      <c r="Q42" s="58" t="s">
        <v>223</v>
      </c>
      <c r="R42" s="50" t="s">
        <v>227</v>
      </c>
      <c r="S42" s="51"/>
    </row>
    <row r="43" spans="1:20" ht="18" customHeight="1" x14ac:dyDescent="0.2">
      <c r="A43" s="48"/>
      <c r="B43" s="58" t="s">
        <v>184</v>
      </c>
      <c r="C43" s="50" t="s">
        <v>188</v>
      </c>
      <c r="D43" s="49"/>
      <c r="E43" s="58" t="s">
        <v>192</v>
      </c>
      <c r="F43" s="50" t="s">
        <v>196</v>
      </c>
      <c r="G43" s="49"/>
      <c r="H43" s="58" t="s">
        <v>200</v>
      </c>
      <c r="I43" s="50" t="s">
        <v>204</v>
      </c>
      <c r="J43" s="49"/>
      <c r="K43" s="58" t="s">
        <v>208</v>
      </c>
      <c r="L43" s="50" t="s">
        <v>212</v>
      </c>
      <c r="M43" s="49"/>
      <c r="N43" s="58" t="s">
        <v>216</v>
      </c>
      <c r="O43" s="50" t="s">
        <v>221</v>
      </c>
      <c r="P43" s="49"/>
      <c r="Q43" s="58" t="s">
        <v>224</v>
      </c>
      <c r="R43" s="50" t="s">
        <v>228</v>
      </c>
      <c r="S43" s="51"/>
    </row>
    <row r="44" spans="1:20" ht="18" customHeight="1" x14ac:dyDescent="0.2">
      <c r="A44" s="48"/>
      <c r="B44" s="58" t="s">
        <v>185</v>
      </c>
      <c r="C44" s="50" t="s">
        <v>189</v>
      </c>
      <c r="D44" s="49"/>
      <c r="E44" s="58" t="s">
        <v>193</v>
      </c>
      <c r="F44" s="50" t="s">
        <v>197</v>
      </c>
      <c r="G44" s="49"/>
      <c r="H44" s="58" t="s">
        <v>201</v>
      </c>
      <c r="I44" s="50" t="s">
        <v>206</v>
      </c>
      <c r="J44" s="49"/>
      <c r="K44" s="58" t="s">
        <v>209</v>
      </c>
      <c r="L44" s="50" t="s">
        <v>214</v>
      </c>
      <c r="M44" s="49"/>
      <c r="N44" s="58" t="s">
        <v>217</v>
      </c>
      <c r="O44" s="50" t="s">
        <v>220</v>
      </c>
      <c r="P44" s="49"/>
      <c r="Q44" s="58" t="s">
        <v>225</v>
      </c>
      <c r="R44" s="50" t="s">
        <v>229</v>
      </c>
      <c r="S44" s="51"/>
    </row>
    <row r="45" spans="1:20" ht="18" customHeight="1" x14ac:dyDescent="0.2">
      <c r="A45" s="48"/>
      <c r="B45" s="58" t="s">
        <v>186</v>
      </c>
      <c r="C45" s="50" t="s">
        <v>190</v>
      </c>
      <c r="D45" s="49"/>
      <c r="E45" s="58" t="s">
        <v>194</v>
      </c>
      <c r="F45" s="50" t="s">
        <v>198</v>
      </c>
      <c r="G45" s="49"/>
      <c r="H45" s="58" t="s">
        <v>202</v>
      </c>
      <c r="I45" s="50" t="s">
        <v>205</v>
      </c>
      <c r="J45" s="49"/>
      <c r="K45" s="58" t="s">
        <v>210</v>
      </c>
      <c r="L45" s="50" t="s">
        <v>213</v>
      </c>
      <c r="M45" s="49"/>
      <c r="N45" s="58" t="s">
        <v>218</v>
      </c>
      <c r="O45" s="50" t="s">
        <v>222</v>
      </c>
      <c r="P45" s="49"/>
      <c r="Q45" s="58" t="s">
        <v>226</v>
      </c>
      <c r="R45" s="50" t="s">
        <v>230</v>
      </c>
      <c r="S45" s="51"/>
    </row>
    <row r="46" spans="1:20" ht="18" customHeight="1" thickBot="1" x14ac:dyDescent="0.25">
      <c r="A46" s="60"/>
      <c r="B46" s="61"/>
      <c r="C46" s="61"/>
      <c r="D46" s="61"/>
      <c r="E46" s="61"/>
      <c r="F46" s="62"/>
      <c r="G46" s="61"/>
      <c r="H46" s="61"/>
      <c r="I46" s="62"/>
      <c r="J46" s="61"/>
      <c r="K46" s="61"/>
      <c r="L46" s="62"/>
      <c r="M46" s="61"/>
      <c r="N46" s="61"/>
      <c r="O46" s="62"/>
      <c r="P46" s="61"/>
      <c r="Q46" s="61"/>
      <c r="R46" s="62"/>
      <c r="S46" s="63"/>
    </row>
    <row r="48" spans="1:20" x14ac:dyDescent="0.2">
      <c r="B48" s="65" t="str">
        <f t="array" ref="B48:B95">_xlfn._xlws.SORT(_xlfn.VSTACK($B$25:$B$28,$E$25:$E$28,$H$25:$H$28,$K$25:$K$28,$N$25:$N$28,$Q$25:$Q$28,$B$42:$B$45,$E$42:$E$45,$H$42:$H$45,$K$42:$K$45,$N$42:$N$45,$Q$42:$Q$45))</f>
        <v>Algieria</v>
      </c>
    </row>
    <row r="49" spans="1:2" x14ac:dyDescent="0.2">
      <c r="B49" s="65" t="str">
        <v>Anglia</v>
      </c>
    </row>
    <row r="50" spans="1:2" x14ac:dyDescent="0.2">
      <c r="A50" s="65"/>
      <c r="B50" s="65" t="str">
        <v>Arabia Saud.</v>
      </c>
    </row>
    <row r="51" spans="1:2" x14ac:dyDescent="0.2">
      <c r="A51" s="65"/>
      <c r="B51" s="65" t="str">
        <v>Argentyna</v>
      </c>
    </row>
    <row r="52" spans="1:2" x14ac:dyDescent="0.2">
      <c r="A52" s="65"/>
      <c r="B52" s="65" t="str">
        <v>Australia</v>
      </c>
    </row>
    <row r="53" spans="1:2" x14ac:dyDescent="0.2">
      <c r="A53" s="65"/>
      <c r="B53" s="65" t="str">
        <v>Austria</v>
      </c>
    </row>
    <row r="54" spans="1:2" x14ac:dyDescent="0.2">
      <c r="A54" s="65"/>
      <c r="B54" s="65" t="str">
        <v>Belgia</v>
      </c>
    </row>
    <row r="55" spans="1:2" x14ac:dyDescent="0.2">
      <c r="A55" s="65"/>
      <c r="B55" s="65" t="str">
        <v>Bośnia i Hercegowina</v>
      </c>
    </row>
    <row r="56" spans="1:2" x14ac:dyDescent="0.2">
      <c r="A56" s="65"/>
      <c r="B56" s="65" t="str">
        <v>Brazylia</v>
      </c>
    </row>
    <row r="57" spans="1:2" x14ac:dyDescent="0.2">
      <c r="A57" s="65"/>
      <c r="B57" s="65" t="str">
        <v>Chorwacja</v>
      </c>
    </row>
    <row r="58" spans="1:2" x14ac:dyDescent="0.2">
      <c r="A58" s="65"/>
      <c r="B58" s="65" t="str">
        <v>Curacao</v>
      </c>
    </row>
    <row r="59" spans="1:2" x14ac:dyDescent="0.2">
      <c r="A59" s="65"/>
      <c r="B59" s="65" t="str">
        <v>Czechy</v>
      </c>
    </row>
    <row r="60" spans="1:2" x14ac:dyDescent="0.2">
      <c r="A60" s="65"/>
      <c r="B60" s="65" t="str">
        <v>DR Konga</v>
      </c>
    </row>
    <row r="61" spans="1:2" x14ac:dyDescent="0.2">
      <c r="A61" s="65"/>
      <c r="B61" s="65" t="str">
        <v>Egipt</v>
      </c>
    </row>
    <row r="62" spans="1:2" x14ac:dyDescent="0.2">
      <c r="A62" s="65"/>
      <c r="B62" s="65" t="str">
        <v>Ekwador</v>
      </c>
    </row>
    <row r="63" spans="1:2" x14ac:dyDescent="0.2">
      <c r="A63" s="65"/>
      <c r="B63" s="65" t="str">
        <v>Francja</v>
      </c>
    </row>
    <row r="64" spans="1:2" x14ac:dyDescent="0.2">
      <c r="A64" s="65"/>
      <c r="B64" s="65" t="str">
        <v>Ghana</v>
      </c>
    </row>
    <row r="65" spans="1:2" x14ac:dyDescent="0.2">
      <c r="A65" s="65"/>
      <c r="B65" s="65" t="str">
        <v>Haiti</v>
      </c>
    </row>
    <row r="66" spans="1:2" x14ac:dyDescent="0.2">
      <c r="A66" s="65"/>
      <c r="B66" s="65" t="str">
        <v>Hiszpania</v>
      </c>
    </row>
    <row r="67" spans="1:2" x14ac:dyDescent="0.2">
      <c r="A67" s="65"/>
      <c r="B67" s="65" t="str">
        <v>Holandia</v>
      </c>
    </row>
    <row r="68" spans="1:2" x14ac:dyDescent="0.2">
      <c r="A68" s="65"/>
      <c r="B68" s="65" t="str">
        <v>Irak</v>
      </c>
    </row>
    <row r="69" spans="1:2" x14ac:dyDescent="0.2">
      <c r="A69" s="65"/>
      <c r="B69" s="65" t="str">
        <v>Iran</v>
      </c>
    </row>
    <row r="70" spans="1:2" x14ac:dyDescent="0.2">
      <c r="A70" s="65"/>
      <c r="B70" s="65" t="str">
        <v>Japonia</v>
      </c>
    </row>
    <row r="71" spans="1:2" x14ac:dyDescent="0.2">
      <c r="A71" s="65"/>
      <c r="B71" s="65" t="str">
        <v>Jordania</v>
      </c>
    </row>
    <row r="72" spans="1:2" x14ac:dyDescent="0.2">
      <c r="A72" s="65"/>
      <c r="B72" s="65" t="str">
        <v>Kanada</v>
      </c>
    </row>
    <row r="73" spans="1:2" x14ac:dyDescent="0.2">
      <c r="A73" s="65"/>
      <c r="B73" s="65" t="str">
        <v>Katar</v>
      </c>
    </row>
    <row r="74" spans="1:2" x14ac:dyDescent="0.2">
      <c r="A74" s="65"/>
      <c r="B74" s="65" t="str">
        <v>Kolumbia</v>
      </c>
    </row>
    <row r="75" spans="1:2" x14ac:dyDescent="0.2">
      <c r="A75" s="65"/>
      <c r="B75" s="65" t="str">
        <v>Korea Południowa</v>
      </c>
    </row>
    <row r="76" spans="1:2" x14ac:dyDescent="0.2">
      <c r="A76" s="65"/>
      <c r="B76" s="65" t="str">
        <v>Maroko</v>
      </c>
    </row>
    <row r="77" spans="1:2" x14ac:dyDescent="0.2">
      <c r="A77" s="65"/>
      <c r="B77" s="65" t="str">
        <v>Meksyk</v>
      </c>
    </row>
    <row r="78" spans="1:2" x14ac:dyDescent="0.2">
      <c r="A78" s="65"/>
      <c r="B78" s="65" t="str">
        <v>Niemcy</v>
      </c>
    </row>
    <row r="79" spans="1:2" x14ac:dyDescent="0.2">
      <c r="A79" s="65"/>
      <c r="B79" s="65" t="str">
        <v>Norwegia</v>
      </c>
    </row>
    <row r="80" spans="1:2" x14ac:dyDescent="0.2">
      <c r="A80" s="65"/>
      <c r="B80" s="65" t="str">
        <v>Nowa Zelandia</v>
      </c>
    </row>
    <row r="81" spans="1:2" x14ac:dyDescent="0.2">
      <c r="A81" s="65"/>
      <c r="B81" s="65" t="str">
        <v>Panama</v>
      </c>
    </row>
    <row r="82" spans="1:2" x14ac:dyDescent="0.2">
      <c r="A82" s="65"/>
      <c r="B82" s="65" t="str">
        <v>Paragwaj</v>
      </c>
    </row>
    <row r="83" spans="1:2" x14ac:dyDescent="0.2">
      <c r="A83" s="65"/>
      <c r="B83" s="65" t="str">
        <v>Portugalia</v>
      </c>
    </row>
    <row r="84" spans="1:2" x14ac:dyDescent="0.2">
      <c r="A84" s="65"/>
      <c r="B84" s="65" t="str">
        <v>Rep. Zielonego Przylądka</v>
      </c>
    </row>
    <row r="85" spans="1:2" x14ac:dyDescent="0.2">
      <c r="A85" s="65"/>
      <c r="B85" s="65" t="str">
        <v>RPA</v>
      </c>
    </row>
    <row r="86" spans="1:2" x14ac:dyDescent="0.2">
      <c r="A86" s="65"/>
      <c r="B86" s="65" t="str">
        <v>Senegal</v>
      </c>
    </row>
    <row r="87" spans="1:2" x14ac:dyDescent="0.2">
      <c r="A87" s="65"/>
      <c r="B87" s="65" t="str">
        <v>Szkocja</v>
      </c>
    </row>
    <row r="88" spans="1:2" x14ac:dyDescent="0.2">
      <c r="A88" s="65"/>
      <c r="B88" s="65" t="str">
        <v>Szwajcaria</v>
      </c>
    </row>
    <row r="89" spans="1:2" x14ac:dyDescent="0.2">
      <c r="A89" s="65"/>
      <c r="B89" s="65" t="str">
        <v>Szwecja</v>
      </c>
    </row>
    <row r="90" spans="1:2" x14ac:dyDescent="0.2">
      <c r="A90" s="65"/>
      <c r="B90" s="65" t="str">
        <v>Tunezja</v>
      </c>
    </row>
    <row r="91" spans="1:2" x14ac:dyDescent="0.2">
      <c r="A91" s="65"/>
      <c r="B91" s="65" t="str">
        <v>Turcja</v>
      </c>
    </row>
    <row r="92" spans="1:2" x14ac:dyDescent="0.2">
      <c r="A92" s="65"/>
      <c r="B92" s="65" t="str">
        <v>Urugwaj</v>
      </c>
    </row>
    <row r="93" spans="1:2" x14ac:dyDescent="0.2">
      <c r="A93" s="65"/>
      <c r="B93" s="65" t="str">
        <v>USA</v>
      </c>
    </row>
    <row r="94" spans="1:2" x14ac:dyDescent="0.2">
      <c r="A94" s="65"/>
      <c r="B94" s="65" t="str">
        <v>Uzbekistan</v>
      </c>
    </row>
    <row r="95" spans="1:2" x14ac:dyDescent="0.2">
      <c r="A95" s="65"/>
      <c r="B95" s="65" t="str">
        <v>Wyb. Kości Słoniowej</v>
      </c>
    </row>
    <row r="96" spans="1:2" x14ac:dyDescent="0.2">
      <c r="A96" s="65"/>
    </row>
    <row r="97" spans="1:1" x14ac:dyDescent="0.2">
      <c r="A97" s="65"/>
    </row>
  </sheetData>
  <sheetProtection sheet="1"/>
  <mergeCells count="11">
    <mergeCell ref="B7:C7"/>
    <mergeCell ref="D7:F7"/>
    <mergeCell ref="B3:C3"/>
    <mergeCell ref="B5:C5"/>
    <mergeCell ref="D3:F3"/>
    <mergeCell ref="D5:F5"/>
    <mergeCell ref="J3:L3"/>
    <mergeCell ref="J5:L5"/>
    <mergeCell ref="J7:L7"/>
    <mergeCell ref="J9:L9"/>
    <mergeCell ref="N3:P9"/>
  </mergeCells>
  <phoneticPr fontId="6" type="noConversion"/>
  <conditionalFormatting sqref="J3">
    <cfRule type="expression" dxfId="3" priority="5" stopIfTrue="1">
      <formula>$I3&lt;&gt;72</formula>
    </cfRule>
  </conditionalFormatting>
  <conditionalFormatting sqref="J5">
    <cfRule type="expression" dxfId="2" priority="2" stopIfTrue="1">
      <formula>OR($I5&lt;&gt;32,$I5&lt;&gt;$M5)</formula>
    </cfRule>
  </conditionalFormatting>
  <conditionalFormatting sqref="J7">
    <cfRule type="expression" dxfId="1" priority="3" stopIfTrue="1">
      <formula>$I7&lt;&gt;8</formula>
    </cfRule>
  </conditionalFormatting>
  <conditionalFormatting sqref="J9">
    <cfRule type="expression" dxfId="0" priority="1" stopIfTrue="1">
      <formula>ISBLANK($D$7)</formula>
    </cfRule>
  </conditionalFormatting>
  <dataValidations count="3">
    <dataValidation type="list" allowBlank="1" showInputMessage="1" showErrorMessage="1" sqref="C21:C23 F21:F23 I21:I23 L21:L23 O21:O23 R21:R23" xr:uid="{4FC8182A-7248-46AC-9002-6F5E7754B4B9}">
      <formula1>C$25:C$28</formula1>
    </dataValidation>
    <dataValidation type="list" allowBlank="1" showInputMessage="1" showErrorMessage="1" sqref="C38:C40 F38:F40 I38:I40 L38:L40 O38:O40 R38:R40" xr:uid="{E98FFFB2-5D1E-4D2C-A925-6E9E45D51A20}">
      <formula1>C$42:C$45</formula1>
    </dataValidation>
    <dataValidation type="list" allowBlank="1" showInputMessage="1" showErrorMessage="1" sqref="D7:F7" xr:uid="{E85843FB-9CA8-4865-A1E0-A990EC8232D2}">
      <formula1>$B$48:$B$95</formula1>
    </dataValidation>
  </dataValidations>
  <pageMargins left="0.75" right="0.75" top="1" bottom="1" header="0.5" footer="0.5"/>
  <pageSetup paperSize="9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2FA8DF-9ED4-47D0-B184-01B3A277CD84}">
  <dimension ref="A1:R149"/>
  <sheetViews>
    <sheetView workbookViewId="0"/>
  </sheetViews>
  <sheetFormatPr defaultColWidth="9.140625" defaultRowHeight="12.75" x14ac:dyDescent="0.2"/>
  <cols>
    <col min="1" max="2" width="3.42578125" customWidth="1"/>
    <col min="6" max="6" width="3.42578125" customWidth="1"/>
    <col min="7" max="7" width="30.7109375" customWidth="1"/>
    <col min="8" max="8" width="9.85546875" customWidth="1"/>
    <col min="9" max="9" width="3.42578125" customWidth="1"/>
    <col min="10" max="10" width="19.42578125" customWidth="1"/>
    <col min="11" max="11" width="5.140625" bestFit="1" customWidth="1"/>
    <col min="12" max="12" width="3.42578125" customWidth="1"/>
    <col min="13" max="16" width="8.7109375" customWidth="1"/>
  </cols>
  <sheetData>
    <row r="1" spans="1:18" ht="18" customHeight="1" thickBot="1" x14ac:dyDescent="0.25">
      <c r="A1" s="26"/>
      <c r="B1" s="26"/>
      <c r="C1" s="26"/>
      <c r="D1" s="26"/>
      <c r="E1" s="26"/>
      <c r="F1" s="18"/>
      <c r="G1" s="18"/>
      <c r="H1" s="18"/>
      <c r="I1" s="18"/>
      <c r="J1" s="18"/>
      <c r="K1" s="18"/>
      <c r="L1" s="19"/>
    </row>
    <row r="2" spans="1:18" ht="18.75" customHeight="1" thickBot="1" x14ac:dyDescent="0.3">
      <c r="A2" s="28"/>
      <c r="B2" s="70" t="s">
        <v>30</v>
      </c>
      <c r="C2" s="71"/>
      <c r="D2" s="71"/>
      <c r="E2" s="72"/>
      <c r="F2" s="6"/>
      <c r="G2" s="76" t="s">
        <v>9</v>
      </c>
      <c r="H2" s="77"/>
      <c r="I2" s="6"/>
      <c r="J2" s="6"/>
      <c r="K2" s="20" t="s">
        <v>8</v>
      </c>
      <c r="L2" s="21"/>
    </row>
    <row r="3" spans="1:18" ht="18" customHeight="1" x14ac:dyDescent="0.25">
      <c r="A3" s="28"/>
      <c r="B3" s="73"/>
      <c r="C3" s="74"/>
      <c r="D3" s="74"/>
      <c r="E3" s="75"/>
      <c r="F3" s="6"/>
      <c r="G3" s="2" t="s">
        <v>21</v>
      </c>
      <c r="H3" s="3" t="s">
        <v>24</v>
      </c>
      <c r="I3" s="6"/>
      <c r="J3" s="22" t="s">
        <v>13</v>
      </c>
      <c r="K3" s="23" t="s">
        <v>16</v>
      </c>
      <c r="L3" s="21"/>
    </row>
    <row r="4" spans="1:18" ht="18" customHeight="1" x14ac:dyDescent="0.25">
      <c r="A4" s="28"/>
      <c r="B4" s="73"/>
      <c r="C4" s="74"/>
      <c r="D4" s="74"/>
      <c r="E4" s="75"/>
      <c r="F4" s="6"/>
      <c r="G4" s="2" t="s">
        <v>11</v>
      </c>
      <c r="H4" s="4" t="s">
        <v>25</v>
      </c>
      <c r="I4" s="6"/>
      <c r="J4" s="22" t="s">
        <v>20</v>
      </c>
      <c r="K4" s="23" t="s">
        <v>17</v>
      </c>
      <c r="L4" s="21"/>
    </row>
    <row r="5" spans="1:18" ht="18" customHeight="1" x14ac:dyDescent="0.25">
      <c r="A5" s="28"/>
      <c r="B5" s="73"/>
      <c r="C5" s="74"/>
      <c r="D5" s="74"/>
      <c r="E5" s="75"/>
      <c r="F5" s="6"/>
      <c r="G5" s="2" t="s">
        <v>10</v>
      </c>
      <c r="H5" s="4" t="s">
        <v>26</v>
      </c>
      <c r="I5" s="6"/>
      <c r="J5" s="22" t="s">
        <v>14</v>
      </c>
      <c r="K5" s="23" t="s">
        <v>18</v>
      </c>
      <c r="L5" s="21"/>
    </row>
    <row r="6" spans="1:18" ht="18" customHeight="1" x14ac:dyDescent="0.25">
      <c r="A6" s="28"/>
      <c r="B6" s="78" t="s">
        <v>55</v>
      </c>
      <c r="C6" s="79"/>
      <c r="D6" s="79"/>
      <c r="E6" s="80"/>
      <c r="F6" s="6"/>
      <c r="G6" s="2" t="s">
        <v>22</v>
      </c>
      <c r="H6" s="4" t="s">
        <v>27</v>
      </c>
      <c r="I6" s="6"/>
      <c r="J6" s="22" t="s">
        <v>15</v>
      </c>
      <c r="K6" s="23" t="s">
        <v>19</v>
      </c>
      <c r="L6" s="21"/>
    </row>
    <row r="7" spans="1:18" ht="18" customHeight="1" thickBot="1" x14ac:dyDescent="0.3">
      <c r="A7" s="29"/>
      <c r="B7" s="78"/>
      <c r="C7" s="79"/>
      <c r="D7" s="79"/>
      <c r="E7" s="80"/>
      <c r="F7" s="6"/>
      <c r="G7" s="2" t="s">
        <v>23</v>
      </c>
      <c r="H7" s="4" t="s">
        <v>28</v>
      </c>
      <c r="I7" s="6"/>
      <c r="J7" s="6"/>
      <c r="K7" s="6"/>
      <c r="L7" s="21"/>
    </row>
    <row r="8" spans="1:18" ht="18" customHeight="1" thickBot="1" x14ac:dyDescent="0.3">
      <c r="A8" s="29"/>
      <c r="B8" s="78"/>
      <c r="C8" s="79"/>
      <c r="D8" s="79"/>
      <c r="E8" s="80"/>
      <c r="F8" s="6"/>
      <c r="G8" s="2" t="s">
        <v>12</v>
      </c>
      <c r="H8" s="5" t="s">
        <v>29</v>
      </c>
      <c r="I8" s="6"/>
      <c r="J8" s="6"/>
      <c r="K8" s="6"/>
      <c r="L8" s="21"/>
      <c r="M8" s="81" t="s">
        <v>232</v>
      </c>
      <c r="N8" s="82"/>
      <c r="O8" s="82"/>
      <c r="P8" s="82"/>
      <c r="Q8" s="83"/>
    </row>
    <row r="9" spans="1:18" ht="18" customHeight="1" thickBot="1" x14ac:dyDescent="0.3">
      <c r="A9" s="29"/>
      <c r="B9" s="78" t="s">
        <v>231</v>
      </c>
      <c r="C9" s="79"/>
      <c r="D9" s="79"/>
      <c r="E9" s="80"/>
      <c r="F9" s="6"/>
      <c r="G9" s="2"/>
      <c r="H9" s="1"/>
      <c r="I9" s="6"/>
      <c r="J9" s="6"/>
      <c r="K9" s="6"/>
      <c r="L9" s="21"/>
      <c r="M9" s="84"/>
      <c r="N9" s="85"/>
      <c r="O9" s="85"/>
      <c r="P9" s="85"/>
      <c r="Q9" s="86"/>
    </row>
    <row r="10" spans="1:18" ht="18" customHeight="1" x14ac:dyDescent="0.25">
      <c r="A10" s="29"/>
      <c r="B10" s="78"/>
      <c r="C10" s="79"/>
      <c r="D10" s="79"/>
      <c r="E10" s="80"/>
      <c r="F10" s="6"/>
      <c r="G10" s="2" t="s">
        <v>6</v>
      </c>
      <c r="H10" s="3" t="s">
        <v>19</v>
      </c>
      <c r="I10" s="6"/>
      <c r="J10" s="6"/>
      <c r="K10" s="6"/>
      <c r="L10" s="21"/>
      <c r="M10" s="84"/>
      <c r="N10" s="85"/>
      <c r="O10" s="85"/>
      <c r="P10" s="85"/>
      <c r="Q10" s="86"/>
      <c r="R10" s="31"/>
    </row>
    <row r="11" spans="1:18" ht="18" x14ac:dyDescent="0.25">
      <c r="A11" s="29"/>
      <c r="B11" s="78"/>
      <c r="C11" s="79"/>
      <c r="D11" s="79"/>
      <c r="E11" s="80"/>
      <c r="F11" s="6"/>
      <c r="G11" s="2" t="s">
        <v>7</v>
      </c>
      <c r="H11" s="4" t="s">
        <v>17</v>
      </c>
      <c r="I11" s="6"/>
      <c r="J11" s="6"/>
      <c r="K11" s="6"/>
      <c r="L11" s="21"/>
      <c r="M11" s="84"/>
      <c r="N11" s="85"/>
      <c r="O11" s="85"/>
      <c r="P11" s="85"/>
      <c r="Q11" s="86"/>
      <c r="R11" s="31"/>
    </row>
    <row r="12" spans="1:18" ht="18" customHeight="1" thickBot="1" x14ac:dyDescent="0.3">
      <c r="A12" s="29"/>
      <c r="B12" s="90"/>
      <c r="C12" s="91"/>
      <c r="D12" s="91"/>
      <c r="E12" s="92"/>
      <c r="F12" s="6"/>
      <c r="G12" s="2" t="s">
        <v>36</v>
      </c>
      <c r="H12" s="30" t="s">
        <v>18</v>
      </c>
      <c r="I12" s="6"/>
      <c r="J12" s="6"/>
      <c r="K12" s="6"/>
      <c r="L12" s="21"/>
      <c r="M12" s="87"/>
      <c r="N12" s="88"/>
      <c r="O12" s="88"/>
      <c r="P12" s="88"/>
      <c r="Q12" s="89"/>
      <c r="R12" s="31"/>
    </row>
    <row r="13" spans="1:18" ht="7.5" customHeight="1" x14ac:dyDescent="0.2">
      <c r="A13" s="29"/>
      <c r="B13" s="29"/>
      <c r="C13" s="29"/>
      <c r="D13" s="29"/>
      <c r="E13" s="29"/>
      <c r="F13" s="6"/>
      <c r="G13" s="6"/>
      <c r="H13" s="6"/>
      <c r="I13" s="6"/>
      <c r="J13" s="6"/>
      <c r="K13" s="6"/>
      <c r="L13" s="21"/>
    </row>
    <row r="14" spans="1:18" ht="13.5" thickBot="1" x14ac:dyDescent="0.25">
      <c r="A14" s="27"/>
      <c r="B14" s="27"/>
      <c r="C14" s="27"/>
      <c r="D14" s="27"/>
      <c r="E14" s="27"/>
      <c r="F14" s="24"/>
      <c r="G14" s="24"/>
      <c r="H14" s="24"/>
      <c r="I14" s="24"/>
      <c r="J14" s="24"/>
      <c r="K14" s="24"/>
      <c r="L14" s="25"/>
    </row>
    <row r="15" spans="1:18" x14ac:dyDescent="0.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21"/>
    </row>
    <row r="16" spans="1:18" x14ac:dyDescent="0.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1"/>
    </row>
    <row r="17" spans="1:12" ht="15" x14ac:dyDescent="0.2">
      <c r="A17" s="6"/>
      <c r="B17" s="10"/>
      <c r="C17" s="8"/>
      <c r="D17" s="93" t="s">
        <v>31</v>
      </c>
      <c r="E17" s="93"/>
      <c r="F17" s="93"/>
      <c r="G17" s="93"/>
      <c r="H17" s="93"/>
      <c r="I17" s="93"/>
      <c r="J17" s="93"/>
      <c r="K17" s="11"/>
      <c r="L17" s="21"/>
    </row>
    <row r="18" spans="1:12" ht="15" x14ac:dyDescent="0.2">
      <c r="A18" s="6"/>
      <c r="B18" s="10"/>
      <c r="C18" s="8"/>
      <c r="D18" s="9"/>
      <c r="E18" s="9"/>
      <c r="F18" s="9"/>
      <c r="G18" s="9"/>
      <c r="H18" s="9"/>
      <c r="I18" s="9"/>
      <c r="J18" s="9"/>
      <c r="K18" s="12"/>
      <c r="L18" s="21"/>
    </row>
    <row r="19" spans="1:12" x14ac:dyDescent="0.2">
      <c r="A19" s="6"/>
      <c r="B19" s="10"/>
      <c r="C19" s="8"/>
      <c r="D19" s="94" t="s">
        <v>0</v>
      </c>
      <c r="E19" s="94"/>
      <c r="F19" s="94"/>
      <c r="G19" s="94"/>
      <c r="H19" s="94"/>
      <c r="I19" s="94"/>
      <c r="J19" s="94"/>
      <c r="K19" s="11"/>
      <c r="L19" s="21"/>
    </row>
    <row r="20" spans="1:12" x14ac:dyDescent="0.2">
      <c r="A20" s="6"/>
      <c r="B20" s="10"/>
      <c r="C20" s="8"/>
      <c r="D20" s="95" t="s">
        <v>32</v>
      </c>
      <c r="E20" s="95"/>
      <c r="F20" s="95"/>
      <c r="G20" s="95"/>
      <c r="H20" s="95"/>
      <c r="I20" s="95"/>
      <c r="J20" s="95"/>
      <c r="K20" s="13"/>
      <c r="L20" s="21"/>
    </row>
    <row r="21" spans="1:12" x14ac:dyDescent="0.2">
      <c r="A21" s="6"/>
      <c r="B21" s="10"/>
      <c r="C21" s="8"/>
      <c r="D21" s="95" t="s">
        <v>33</v>
      </c>
      <c r="E21" s="95"/>
      <c r="F21" s="95"/>
      <c r="G21" s="95"/>
      <c r="H21" s="95"/>
      <c r="I21" s="95"/>
      <c r="J21" s="95"/>
      <c r="K21" s="11"/>
      <c r="L21" s="21"/>
    </row>
    <row r="22" spans="1:12" x14ac:dyDescent="0.2">
      <c r="A22" s="6"/>
      <c r="B22" s="10"/>
      <c r="C22" s="8"/>
      <c r="D22" s="95" t="s">
        <v>40</v>
      </c>
      <c r="E22" s="95"/>
      <c r="F22" s="95"/>
      <c r="G22" s="95"/>
      <c r="H22" s="95"/>
      <c r="I22" s="95"/>
      <c r="J22" s="95"/>
      <c r="K22" s="11"/>
      <c r="L22" s="21"/>
    </row>
    <row r="23" spans="1:12" x14ac:dyDescent="0.2">
      <c r="A23" s="6"/>
      <c r="B23" s="10"/>
      <c r="C23" s="8"/>
      <c r="D23" s="95" t="s">
        <v>41</v>
      </c>
      <c r="E23" s="95"/>
      <c r="F23" s="95"/>
      <c r="G23" s="95"/>
      <c r="H23" s="95"/>
      <c r="I23" s="95"/>
      <c r="J23" s="95"/>
      <c r="K23" s="11"/>
      <c r="L23" s="21"/>
    </row>
    <row r="24" spans="1:12" ht="18" customHeight="1" x14ac:dyDescent="0.2">
      <c r="A24" s="6"/>
      <c r="B24" s="10"/>
      <c r="C24" s="8"/>
      <c r="D24" s="95" t="s">
        <v>34</v>
      </c>
      <c r="E24" s="95"/>
      <c r="F24" s="95"/>
      <c r="G24" s="95"/>
      <c r="H24" s="95"/>
      <c r="I24" s="95"/>
      <c r="J24" s="95"/>
      <c r="K24" s="11"/>
      <c r="L24" s="21"/>
    </row>
    <row r="25" spans="1:12" ht="7.5" customHeight="1" x14ac:dyDescent="0.2">
      <c r="A25" s="6"/>
      <c r="B25" s="10"/>
      <c r="C25" s="8"/>
      <c r="D25" s="9"/>
      <c r="E25" s="9"/>
      <c r="F25" s="9"/>
      <c r="G25" s="9"/>
      <c r="H25" s="9"/>
      <c r="I25" s="9"/>
      <c r="J25" s="9"/>
      <c r="K25" s="11"/>
      <c r="L25" s="21"/>
    </row>
    <row r="26" spans="1:12" x14ac:dyDescent="0.2">
      <c r="A26" s="6"/>
      <c r="B26" s="10"/>
      <c r="C26" s="8"/>
      <c r="D26" s="94" t="s">
        <v>1</v>
      </c>
      <c r="E26" s="94"/>
      <c r="F26" s="94"/>
      <c r="G26" s="94"/>
      <c r="H26" s="94"/>
      <c r="I26" s="94"/>
      <c r="J26" s="94"/>
      <c r="K26" s="13"/>
      <c r="L26" s="21"/>
    </row>
    <row r="27" spans="1:12" x14ac:dyDescent="0.2">
      <c r="A27" s="6"/>
      <c r="B27" s="10"/>
      <c r="C27" s="8"/>
      <c r="D27" s="95" t="s">
        <v>2</v>
      </c>
      <c r="E27" s="95"/>
      <c r="F27" s="95"/>
      <c r="G27" s="95"/>
      <c r="H27" s="95"/>
      <c r="I27" s="95"/>
      <c r="J27" s="95"/>
      <c r="K27" s="11"/>
      <c r="L27" s="21"/>
    </row>
    <row r="28" spans="1:12" x14ac:dyDescent="0.2">
      <c r="A28" s="6"/>
      <c r="B28" s="10"/>
      <c r="C28" s="8"/>
      <c r="D28" s="95" t="s">
        <v>3</v>
      </c>
      <c r="E28" s="95"/>
      <c r="F28" s="95"/>
      <c r="G28" s="95"/>
      <c r="H28" s="95"/>
      <c r="I28" s="95"/>
      <c r="J28" s="95"/>
      <c r="K28" s="11"/>
      <c r="L28" s="21"/>
    </row>
    <row r="29" spans="1:12" x14ac:dyDescent="0.2">
      <c r="A29" s="6"/>
      <c r="B29" s="10"/>
      <c r="C29" s="8"/>
      <c r="D29" s="95" t="s">
        <v>4</v>
      </c>
      <c r="E29" s="95"/>
      <c r="F29" s="95"/>
      <c r="G29" s="95"/>
      <c r="H29" s="95"/>
      <c r="I29" s="95"/>
      <c r="J29" s="95"/>
      <c r="K29" s="11"/>
      <c r="L29" s="21"/>
    </row>
    <row r="30" spans="1:12" x14ac:dyDescent="0.2">
      <c r="A30" s="6"/>
      <c r="B30" s="10"/>
      <c r="C30" s="8"/>
      <c r="D30" s="95" t="s">
        <v>5</v>
      </c>
      <c r="E30" s="95"/>
      <c r="F30" s="95"/>
      <c r="G30" s="95"/>
      <c r="H30" s="95"/>
      <c r="I30" s="95"/>
      <c r="J30" s="95"/>
      <c r="K30" s="11"/>
      <c r="L30" s="21"/>
    </row>
    <row r="31" spans="1:12" x14ac:dyDescent="0.2">
      <c r="A31" s="6"/>
      <c r="B31" s="10"/>
      <c r="C31" s="8"/>
      <c r="D31" s="95" t="s">
        <v>56</v>
      </c>
      <c r="E31" s="95"/>
      <c r="F31" s="95"/>
      <c r="G31" s="95"/>
      <c r="H31" s="95"/>
      <c r="I31" s="95"/>
      <c r="J31" s="95"/>
      <c r="K31" s="11"/>
      <c r="L31" s="21"/>
    </row>
    <row r="32" spans="1:12" x14ac:dyDescent="0.2">
      <c r="A32" s="6"/>
      <c r="B32" s="10"/>
      <c r="C32" s="8"/>
      <c r="D32" s="9"/>
      <c r="E32" s="9"/>
      <c r="F32" s="9"/>
      <c r="G32" s="9"/>
      <c r="H32" s="9"/>
      <c r="I32" s="9"/>
      <c r="J32" s="9"/>
      <c r="K32" s="11"/>
      <c r="L32" s="21"/>
    </row>
    <row r="33" spans="1:12" x14ac:dyDescent="0.2">
      <c r="A33" s="6"/>
      <c r="B33" s="10"/>
      <c r="C33" s="8"/>
      <c r="D33" s="96" t="s">
        <v>57</v>
      </c>
      <c r="E33" s="96"/>
      <c r="F33" s="96"/>
      <c r="G33" s="96"/>
      <c r="H33" s="96"/>
      <c r="I33" s="96"/>
      <c r="J33" s="96"/>
      <c r="K33" s="14"/>
      <c r="L33" s="21"/>
    </row>
    <row r="34" spans="1:12" x14ac:dyDescent="0.2">
      <c r="A34" s="6"/>
      <c r="B34" s="10"/>
      <c r="C34" s="8"/>
      <c r="D34" s="9"/>
      <c r="E34" s="9"/>
      <c r="F34" s="9"/>
      <c r="G34" s="9"/>
      <c r="H34" s="9"/>
      <c r="I34" s="9"/>
      <c r="J34" s="9"/>
      <c r="K34" s="11"/>
      <c r="L34" s="21"/>
    </row>
    <row r="35" spans="1:12" x14ac:dyDescent="0.2">
      <c r="A35" s="6"/>
      <c r="B35" s="10"/>
      <c r="C35" s="8"/>
      <c r="D35" s="97" t="s">
        <v>39</v>
      </c>
      <c r="E35" s="97"/>
      <c r="F35" s="97"/>
      <c r="G35" s="97"/>
      <c r="H35" s="97" t="s">
        <v>238</v>
      </c>
      <c r="I35" s="97"/>
      <c r="J35" s="97"/>
      <c r="K35" s="15"/>
      <c r="L35" s="21"/>
    </row>
    <row r="36" spans="1:12" ht="18" customHeight="1" thickBot="1" x14ac:dyDescent="0.25">
      <c r="A36" s="6"/>
      <c r="B36" s="7"/>
      <c r="C36" s="16"/>
      <c r="D36" s="16"/>
      <c r="E36" s="16"/>
      <c r="F36" s="16"/>
      <c r="G36" s="16"/>
      <c r="H36" s="16"/>
      <c r="I36" s="16"/>
      <c r="J36" s="16"/>
      <c r="K36" s="17"/>
      <c r="L36" s="21"/>
    </row>
    <row r="37" spans="1:12" ht="7.5" customHeight="1" thickBot="1" x14ac:dyDescent="0.25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5"/>
    </row>
    <row r="48" spans="1:12" ht="18" customHeight="1" x14ac:dyDescent="0.2"/>
    <row r="49" ht="7.5" customHeight="1" x14ac:dyDescent="0.2"/>
    <row r="60" ht="18" customHeight="1" x14ac:dyDescent="0.2"/>
    <row r="61" ht="7.5" customHeight="1" x14ac:dyDescent="0.2"/>
    <row r="72" ht="18" customHeight="1" x14ac:dyDescent="0.2"/>
    <row r="73" ht="7.5" customHeight="1" x14ac:dyDescent="0.2"/>
    <row r="84" ht="18" customHeight="1" x14ac:dyDescent="0.2"/>
    <row r="85" ht="7.5" customHeight="1" x14ac:dyDescent="0.2"/>
    <row r="96" ht="18" customHeight="1" x14ac:dyDescent="0.2"/>
    <row r="97" ht="7.5" customHeight="1" x14ac:dyDescent="0.2"/>
    <row r="108" ht="18" customHeight="1" x14ac:dyDescent="0.2"/>
    <row r="109" ht="7.5" customHeight="1" x14ac:dyDescent="0.2"/>
    <row r="120" ht="18" customHeight="1" x14ac:dyDescent="0.2"/>
    <row r="121" ht="7.5" customHeight="1" x14ac:dyDescent="0.2"/>
    <row r="132" ht="18" customHeight="1" x14ac:dyDescent="0.2"/>
    <row r="133" ht="7.5" customHeight="1" x14ac:dyDescent="0.2"/>
    <row r="144" ht="18" customHeight="1" x14ac:dyDescent="0.2"/>
    <row r="145" ht="7.5" customHeight="1" x14ac:dyDescent="0.2"/>
    <row r="148" ht="18.75" customHeight="1" x14ac:dyDescent="0.2"/>
    <row r="149" ht="7.5" customHeight="1" x14ac:dyDescent="0.2"/>
  </sheetData>
  <mergeCells count="21">
    <mergeCell ref="D23:J23"/>
    <mergeCell ref="D24:J24"/>
    <mergeCell ref="D33:J33"/>
    <mergeCell ref="D35:G35"/>
    <mergeCell ref="H35:J35"/>
    <mergeCell ref="D26:J26"/>
    <mergeCell ref="D27:J27"/>
    <mergeCell ref="D28:J28"/>
    <mergeCell ref="D29:J29"/>
    <mergeCell ref="D30:J30"/>
    <mergeCell ref="D31:J31"/>
    <mergeCell ref="D17:J17"/>
    <mergeCell ref="D19:J19"/>
    <mergeCell ref="D20:J20"/>
    <mergeCell ref="D21:J21"/>
    <mergeCell ref="D22:J22"/>
    <mergeCell ref="B2:E5"/>
    <mergeCell ref="G2:H2"/>
    <mergeCell ref="B6:E8"/>
    <mergeCell ref="M8:Q12"/>
    <mergeCell ref="B9:E12"/>
  </mergeCells>
  <pageMargins left="0.75" right="0.75" top="1" bottom="1" header="0.5" footer="0.5"/>
  <pageSetup paperSize="9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Formularz</vt:lpstr>
      <vt:lpstr>Wzór wypełniania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PB</dc:creator>
  <cp:lastModifiedBy>Paweł Badura</cp:lastModifiedBy>
  <cp:lastPrinted>2006-01-02T16:56:54Z</cp:lastPrinted>
  <dcterms:created xsi:type="dcterms:W3CDTF">2002-04-13T07:49:57Z</dcterms:created>
  <dcterms:modified xsi:type="dcterms:W3CDTF">2026-05-09T17:36:15Z</dcterms:modified>
</cp:coreProperties>
</file>